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Faster Payment System (FPS)\FPS website\Statistics\Statistics posted to HKICL website\Posted on 2025.12.01\"/>
    </mc:Choice>
  </mc:AlternateContent>
  <xr:revisionPtr revIDLastSave="0" documentId="13_ncr:1_{08AC289A-6873-40AA-8810-F88E18B1C4F7}" xr6:coauthVersionLast="47" xr6:coauthVersionMax="47" xr10:uidLastSave="{00000000-0000-0000-0000-000000000000}"/>
  <bookViews>
    <workbookView xWindow="3210" yWindow="4095" windowWidth="34065" windowHeight="16380" xr2:uid="{00000000-000D-0000-FFFF-FFFF00000000}"/>
  </bookViews>
  <sheets>
    <sheet name="RMB FPS (Volume)" sheetId="4" r:id="rId1"/>
  </sheets>
  <definedNames>
    <definedName name="_xlnm.Print_Area" localSheetId="0">'RMB FPS (Volume)'!$A$1:$S$141</definedName>
    <definedName name="_xlnm.Print_Titles" localSheetId="0">'RMB FPS (Volume)'!$A:$C,'RMB FPS (Volume)'!$1:$13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6" i="4" l="1"/>
  <c r="N56" i="4" s="1"/>
  <c r="R56" i="4" s="1"/>
  <c r="J55" i="4" l="1"/>
  <c r="N55" i="4" s="1"/>
  <c r="R55" i="4" s="1"/>
  <c r="J54" i="4" l="1"/>
  <c r="N54" i="4" s="1"/>
  <c r="R54" i="4" s="1"/>
  <c r="J52" i="4" l="1"/>
  <c r="N52" i="4" s="1"/>
  <c r="R52" i="4" s="1"/>
  <c r="J53" i="4"/>
  <c r="N53" i="4" s="1"/>
  <c r="R53" i="4" s="1"/>
</calcChain>
</file>

<file path=xl/sharedStrings.xml><?xml version="1.0" encoding="utf-8"?>
<sst xmlns="http://schemas.openxmlformats.org/spreadsheetml/2006/main" count="255" uniqueCount="86">
  <si>
    <r>
      <t>10月</t>
    </r>
    <r>
      <rPr>
        <sz val="10"/>
        <rFont val="新細明體"/>
        <family val="1"/>
        <charset val="136"/>
      </rPr>
      <t/>
    </r>
  </si>
  <si>
    <t>Oct</t>
  </si>
  <si>
    <r>
      <t>9</t>
    </r>
    <r>
      <rPr>
        <sz val="10"/>
        <rFont val="新細明體"/>
        <family val="1"/>
        <charset val="136"/>
      </rPr>
      <t>月</t>
    </r>
    <phoneticPr fontId="7" type="noConversion"/>
  </si>
  <si>
    <t>Sep</t>
    <phoneticPr fontId="7" type="noConversion"/>
  </si>
  <si>
    <t>總計</t>
    <phoneticPr fontId="7" type="noConversion"/>
  </si>
  <si>
    <t>批量支付模式</t>
    <phoneticPr fontId="7" type="noConversion"/>
  </si>
  <si>
    <t>即時支付模式</t>
    <phoneticPr fontId="7" type="noConversion"/>
  </si>
  <si>
    <t>即時扣帳</t>
    <phoneticPr fontId="7" type="noConversion"/>
  </si>
  <si>
    <t>即時轉帳總計</t>
    <phoneticPr fontId="7" type="noConversion"/>
  </si>
  <si>
    <t>其他支付</t>
    <phoneticPr fontId="7" type="noConversion"/>
  </si>
  <si>
    <t>個人客戶利用收款人帳戶號碼進行支付</t>
    <phoneticPr fontId="7" type="noConversion"/>
  </si>
  <si>
    <t>個人客戶利用收款人帳戶代碼進行支付</t>
    <phoneticPr fontId="7" type="noConversion"/>
  </si>
  <si>
    <r>
      <t xml:space="preserve">During
</t>
    </r>
    <r>
      <rPr>
        <sz val="10"/>
        <rFont val="新細明體"/>
        <family val="1"/>
        <charset val="136"/>
      </rPr>
      <t>期內數字</t>
    </r>
    <phoneticPr fontId="7" type="noConversion"/>
  </si>
  <si>
    <t>Total  (a)+(b)+ (c )</t>
    <phoneticPr fontId="7" type="noConversion"/>
  </si>
  <si>
    <t>Batch mode payment (c)</t>
  </si>
  <si>
    <t>Real time mode payment (a+b)</t>
  </si>
  <si>
    <t>Real time direct debit payment (b)</t>
  </si>
  <si>
    <t>Total real time credit transfer payment (a)</t>
    <phoneticPr fontId="7" type="noConversion"/>
  </si>
  <si>
    <t>(iii) Other payment</t>
    <phoneticPr fontId="7" type="noConversion"/>
  </si>
  <si>
    <t>即時轉帳</t>
    <phoneticPr fontId="7" type="noConversion"/>
  </si>
  <si>
    <t>Real time credit transfer payment</t>
    <phoneticPr fontId="7" type="noConversion"/>
  </si>
  <si>
    <t>1. Faster Payment System was fully launched on 30 September 2018</t>
    <phoneticPr fontId="3" type="noConversion"/>
  </si>
  <si>
    <t>1.「轉數快」於2018年9月30日全面推出</t>
    <phoneticPr fontId="3" type="noConversion"/>
  </si>
  <si>
    <r>
      <t>「轉數快」</t>
    </r>
    <r>
      <rPr>
        <b/>
        <vertAlign val="superscript"/>
        <sz val="14"/>
        <rFont val="新細明體"/>
        <family val="1"/>
        <charset val="136"/>
      </rPr>
      <t>1</t>
    </r>
    <r>
      <rPr>
        <b/>
        <sz val="14"/>
        <rFont val="新細明體"/>
        <family val="1"/>
        <charset val="136"/>
      </rPr>
      <t xml:space="preserve"> 人民幣交易量 (數量)</t>
    </r>
    <phoneticPr fontId="7" type="noConversion"/>
  </si>
  <si>
    <t>Nov</t>
  </si>
  <si>
    <r>
      <t>11月</t>
    </r>
    <r>
      <rPr>
        <sz val="10"/>
        <rFont val="新細明體"/>
        <family val="1"/>
        <charset val="136"/>
      </rPr>
      <t/>
    </r>
  </si>
  <si>
    <t>Dec</t>
  </si>
  <si>
    <r>
      <t>12月</t>
    </r>
    <r>
      <rPr>
        <sz val="10"/>
        <rFont val="新細明體"/>
        <family val="1"/>
        <charset val="136"/>
      </rPr>
      <t/>
    </r>
  </si>
  <si>
    <t>Jan</t>
    <phoneticPr fontId="3" type="noConversion"/>
  </si>
  <si>
    <r>
      <t>1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</si>
  <si>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Feb</t>
  </si>
  <si>
    <r>
      <t>2月</t>
    </r>
    <r>
      <rPr>
        <sz val="10"/>
        <rFont val="新細明體"/>
        <family val="1"/>
        <charset val="136"/>
      </rPr>
      <t/>
    </r>
  </si>
  <si>
    <t>Mar</t>
  </si>
  <si>
    <r>
      <t>3月</t>
    </r>
    <r>
      <rPr>
        <sz val="10"/>
        <rFont val="新細明體"/>
        <family val="1"/>
        <charset val="136"/>
      </rPr>
      <t/>
    </r>
  </si>
  <si>
    <t>Apr</t>
    <phoneticPr fontId="3" type="noConversion"/>
  </si>
  <si>
    <r>
      <t>4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</si>
  <si>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(i) Payments initiated by personal accounts using payee proxy IDs</t>
    <phoneticPr fontId="7" type="noConversion"/>
  </si>
  <si>
    <t>(ii) Payments initiated by personal accounts using payee account numbers</t>
    <phoneticPr fontId="7" type="noConversion"/>
  </si>
  <si>
    <t>May</t>
  </si>
  <si>
    <r>
      <t>5月</t>
    </r>
    <r>
      <rPr>
        <sz val="10"/>
        <rFont val="新細明體"/>
        <family val="1"/>
        <charset val="136"/>
      </rPr>
      <t/>
    </r>
  </si>
  <si>
    <r>
      <t>6月</t>
    </r>
    <r>
      <rPr>
        <sz val="10"/>
        <rFont val="新細明體"/>
        <family val="1"/>
        <charset val="136"/>
      </rPr>
      <t/>
    </r>
  </si>
  <si>
    <r>
      <t>7月</t>
    </r>
    <r>
      <rPr>
        <sz val="10"/>
        <rFont val="新細明體"/>
        <family val="1"/>
        <charset val="136"/>
      </rPr>
      <t/>
    </r>
  </si>
  <si>
    <r>
      <t>8月</t>
    </r>
    <r>
      <rPr>
        <sz val="10"/>
        <rFont val="新細明體"/>
        <family val="1"/>
        <charset val="136"/>
      </rPr>
      <t/>
    </r>
  </si>
  <si>
    <t>Jun</t>
    <phoneticPr fontId="3" type="noConversion"/>
  </si>
  <si>
    <t>Jul</t>
    <phoneticPr fontId="3" type="noConversion"/>
  </si>
  <si>
    <t>Aug</t>
    <phoneticPr fontId="3" type="noConversion"/>
  </si>
  <si>
    <t>Sep</t>
  </si>
  <si>
    <r>
      <t>9月</t>
    </r>
    <r>
      <rPr>
        <sz val="10"/>
        <rFont val="新細明體"/>
        <family val="1"/>
        <charset val="136"/>
      </rPr>
      <t/>
    </r>
  </si>
  <si>
    <t>Jan</t>
  </si>
  <si>
    <r>
      <t>1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</si>
  <si>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Mar</t>
    <phoneticPr fontId="3" type="noConversion"/>
  </si>
  <si>
    <r>
      <t>3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</si>
  <si>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Apr</t>
  </si>
  <si>
    <r>
      <rPr>
        <sz val="10"/>
        <rFont val="細明體"/>
        <family val="3"/>
        <charset val="136"/>
      </rPr>
      <t>4月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</si>
  <si>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5月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</si>
  <si>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6月</t>
    </r>
    <r>
      <rPr>
        <sz val="10"/>
        <rFont val="新細明體"/>
        <family val="1"/>
        <charset val="136"/>
      </rPr>
      <t/>
    </r>
  </si>
  <si>
    <t>Jun</t>
  </si>
  <si>
    <t>Jul</t>
  </si>
  <si>
    <r>
      <rPr>
        <sz val="10"/>
        <rFont val="細明體"/>
        <family val="3"/>
        <charset val="136"/>
      </rPr>
      <t>7月</t>
    </r>
    <r>
      <rPr>
        <sz val="10"/>
        <rFont val="新細明體"/>
        <family val="1"/>
        <charset val="136"/>
      </rPr>
      <t/>
    </r>
  </si>
  <si>
    <t>Aug</t>
  </si>
  <si>
    <r>
      <rPr>
        <sz val="10"/>
        <rFont val="細明體"/>
        <family val="3"/>
        <charset val="136"/>
      </rPr>
      <t>8月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</si>
  <si>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9月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</si>
  <si>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10月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</si>
  <si>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11月</t>
    </r>
    <r>
      <rPr>
        <sz val="10"/>
        <rFont val="新細明體"/>
        <family val="1"/>
        <charset val="136"/>
      </rPr>
      <t/>
    </r>
  </si>
  <si>
    <t>Q3</t>
  </si>
  <si>
    <t>Q4</t>
  </si>
  <si>
    <t>Q1</t>
  </si>
  <si>
    <t>Q2</t>
  </si>
  <si>
    <r>
      <rPr>
        <sz val="10"/>
        <rFont val="細明體"/>
        <family val="3"/>
        <charset val="136"/>
      </rPr>
      <t>12月</t>
    </r>
    <r>
      <rPr>
        <sz val="10"/>
        <rFont val="新細明體"/>
        <family val="1"/>
        <charset val="136"/>
      </rPr>
      <t/>
    </r>
  </si>
  <si>
    <t>第3季</t>
  </si>
  <si>
    <t>第4季</t>
  </si>
  <si>
    <t>第1季</t>
  </si>
  <si>
    <t>第2季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</si>
  <si>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</si>
  <si>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</si>
  <si>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</si>
  <si>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</si>
  <si>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</si>
  <si>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</si>
  <si>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</si>
  <si>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</si>
  <si>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</si>
  <si>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</si>
  <si>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</si>
  <si>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</si>
  <si>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r>
      <t>Turnover of RMB FPS</t>
    </r>
    <r>
      <rPr>
        <b/>
        <vertAlign val="superscript"/>
        <sz val="14"/>
        <rFont val="Times New Roman"/>
        <family val="1"/>
      </rPr>
      <t>1</t>
    </r>
    <r>
      <rPr>
        <b/>
        <sz val="14"/>
        <rFont val="Times New Roman"/>
        <family val="1"/>
      </rPr>
      <t xml:space="preserve"> payment (Volume)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</si>
</sst>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 "/>
    <numFmt numFmtId="165" formatCode="_-* #,##0_-;\-* #,##0_-;_-* &quot;-&quot;??_-;_-@_-"/>
  </numFmts>
  <fonts count="16">
    <font>
      <sz val="10"/>
      <color theme="1"/>
      <name val="Arial"/>
      <family val="2"/>
      <charset val="136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9"/>
      <name val="Arial"/>
      <family val="2"/>
      <charset val="136"/>
    </font>
    <font>
      <sz val="10"/>
      <name val="Arial"/>
      <family val="2"/>
    </font>
    <font>
      <sz val="10"/>
      <name val="Times New Roman"/>
      <family val="1"/>
    </font>
    <font>
      <sz val="10"/>
      <name val="細明體"/>
      <family val="3"/>
      <charset val="136"/>
    </font>
    <font>
      <sz val="9"/>
      <name val="新細明體"/>
      <family val="1"/>
      <charset val="136"/>
    </font>
    <font>
      <b/>
      <sz val="10"/>
      <name val="新細明體"/>
      <family val="1"/>
      <charset val="136"/>
    </font>
    <font>
      <b/>
      <sz val="14"/>
      <name val="新細明體"/>
      <family val="1"/>
      <charset val="136"/>
    </font>
    <font>
      <b/>
      <sz val="14"/>
      <name val="Times New Roman"/>
      <family val="1"/>
    </font>
    <font>
      <b/>
      <vertAlign val="superscript"/>
      <sz val="14"/>
      <name val="Times New Roman"/>
      <family val="1"/>
    </font>
    <font>
      <b/>
      <vertAlign val="superscript"/>
      <sz val="14"/>
      <name val="新細明體"/>
      <family val="1"/>
      <charset val="136"/>
    </font>
    <font>
      <sz val="10"/>
      <color theme="1"/>
      <name val="Arial"/>
      <family val="2"/>
      <charset val="136"/>
    </font>
    <font>
      <sz val="10"/>
      <color rgb="FF7030A0"/>
      <name val="新細明體"/>
      <family val="1"/>
      <charset val="136"/>
    </font>
    <font>
      <sz val="10"/>
      <color rgb="FF7030A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</cellStyleXfs>
  <cellXfs count="67">
    <xf numFmtId="0" fontId="0" fillId="0" borderId="0" xfId="0">
      <alignment vertical="center"/>
    </xf>
    <xf numFmtId="0" fontId="2" fillId="0" borderId="0" xfId="1" applyFont="1"/>
    <xf numFmtId="164" fontId="2" fillId="0" borderId="0" xfId="1" applyNumberFormat="1" applyFont="1"/>
    <xf numFmtId="165" fontId="5" fillId="0" borderId="1" xfId="2" applyNumberFormat="1" applyFont="1" applyBorder="1"/>
    <xf numFmtId="0" fontId="5" fillId="0" borderId="1" xfId="1" applyFont="1" applyBorder="1" applyAlignment="1">
      <alignment horizontal="left"/>
    </xf>
    <xf numFmtId="0" fontId="2" fillId="0" borderId="1" xfId="1" applyFont="1" applyBorder="1"/>
    <xf numFmtId="0" fontId="2" fillId="0" borderId="0" xfId="1" applyFont="1" applyBorder="1"/>
    <xf numFmtId="165" fontId="5" fillId="0" borderId="0" xfId="2" applyNumberFormat="1" applyFont="1" applyBorder="1"/>
    <xf numFmtId="0" fontId="5" fillId="0" borderId="0" xfId="1" applyFont="1" applyAlignment="1">
      <alignment horizontal="left"/>
    </xf>
    <xf numFmtId="0" fontId="5" fillId="0" borderId="0" xfId="1" applyFont="1" applyBorder="1" applyAlignment="1">
      <alignment horizontal="left"/>
    </xf>
    <xf numFmtId="0" fontId="2" fillId="0" borderId="0" xfId="1" quotePrefix="1" applyFont="1"/>
    <xf numFmtId="165" fontId="5" fillId="0" borderId="0" xfId="2" applyNumberFormat="1" applyFont="1"/>
    <xf numFmtId="0" fontId="2" fillId="0" borderId="0" xfId="3" applyFont="1"/>
    <xf numFmtId="0" fontId="5" fillId="0" borderId="0" xfId="3" applyFont="1" applyAlignment="1">
      <alignment horizontal="left"/>
    </xf>
    <xf numFmtId="0" fontId="2" fillId="0" borderId="0" xfId="3" quotePrefix="1" applyFont="1"/>
    <xf numFmtId="0" fontId="6" fillId="0" borderId="0" xfId="1" applyFont="1" applyAlignment="1">
      <alignment horizontal="left"/>
    </xf>
    <xf numFmtId="165" fontId="5" fillId="0" borderId="0" xfId="2" applyNumberFormat="1" applyFont="1" applyBorder="1" applyAlignment="1">
      <alignment horizontal="left"/>
    </xf>
    <xf numFmtId="0" fontId="5" fillId="0" borderId="0" xfId="1" quotePrefix="1" applyFont="1" applyBorder="1"/>
    <xf numFmtId="165" fontId="5" fillId="0" borderId="0" xfId="2" applyNumberFormat="1" applyFont="1" applyAlignment="1">
      <alignment horizontal="left"/>
    </xf>
    <xf numFmtId="0" fontId="2" fillId="0" borderId="0" xfId="1" applyFont="1" applyAlignment="1">
      <alignment horizontal="right"/>
    </xf>
    <xf numFmtId="0" fontId="5" fillId="0" borderId="0" xfId="1" applyFont="1" applyAlignment="1">
      <alignment vertical="top"/>
    </xf>
    <xf numFmtId="0" fontId="2" fillId="0" borderId="0" xfId="1" applyFont="1" applyAlignment="1">
      <alignment vertical="top"/>
    </xf>
    <xf numFmtId="0" fontId="2" fillId="0" borderId="0" xfId="1" applyFont="1" applyBorder="1" applyAlignment="1">
      <alignment vertical="top"/>
    </xf>
    <xf numFmtId="0" fontId="2" fillId="0" borderId="0" xfId="1" applyFont="1" applyBorder="1" applyAlignment="1">
      <alignment horizontal="right" vertical="top"/>
    </xf>
    <xf numFmtId="0" fontId="2" fillId="0" borderId="0" xfId="1" applyFont="1" applyBorder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right"/>
    </xf>
    <xf numFmtId="0" fontId="8" fillId="0" borderId="0" xfId="1" applyFont="1"/>
    <xf numFmtId="0" fontId="9" fillId="0" borderId="0" xfId="1" applyFont="1"/>
    <xf numFmtId="0" fontId="9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1" applyFont="1" applyBorder="1" applyAlignment="1">
      <alignment horizontal="center" vertical="top"/>
    </xf>
    <xf numFmtId="0" fontId="10" fillId="0" borderId="0" xfId="1" applyFont="1" applyAlignment="1"/>
    <xf numFmtId="0" fontId="9" fillId="0" borderId="0" xfId="1" applyFont="1" applyAlignment="1"/>
    <xf numFmtId="0" fontId="2" fillId="0" borderId="2" xfId="1" applyFont="1" applyBorder="1"/>
    <xf numFmtId="165" fontId="5" fillId="0" borderId="2" xfId="2" applyNumberFormat="1" applyFont="1" applyBorder="1"/>
    <xf numFmtId="0" fontId="5" fillId="0" borderId="0" xfId="1" quotePrefix="1" applyFont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165" fontId="5" fillId="0" borderId="0" xfId="2" applyNumberFormat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5" fillId="0" borderId="0" xfId="1" applyFont="1" applyAlignment="1"/>
    <xf numFmtId="165" fontId="2" fillId="0" borderId="0" xfId="1" applyNumberFormat="1" applyFont="1"/>
    <xf numFmtId="0" fontId="14" fillId="0" borderId="0" xfId="1" applyFont="1"/>
    <xf numFmtId="0" fontId="14" fillId="0" borderId="0" xfId="1" applyFont="1" applyBorder="1"/>
    <xf numFmtId="165" fontId="2" fillId="0" borderId="0" xfId="1" applyNumberFormat="1" applyFont="1" applyBorder="1"/>
    <xf numFmtId="0" fontId="5" fillId="0" borderId="2" xfId="1" quotePrefix="1" applyFont="1" applyBorder="1" applyAlignment="1">
      <alignment horizontal="left" wrapText="1"/>
    </xf>
    <xf numFmtId="0" fontId="2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165" fontId="5" fillId="0" borderId="0" xfId="4" applyNumberFormat="1" applyFont="1"/>
    <xf numFmtId="165" fontId="15" fillId="0" borderId="0" xfId="4" applyNumberFormat="1" applyFont="1"/>
    <xf numFmtId="165" fontId="15" fillId="0" borderId="0" xfId="4" applyNumberFormat="1" applyFont="1" applyBorder="1"/>
    <xf numFmtId="165" fontId="5" fillId="0" borderId="0" xfId="1" applyNumberFormat="1" applyFont="1"/>
    <xf numFmtId="0" fontId="15" fillId="0" borderId="0" xfId="1" applyFont="1"/>
    <xf numFmtId="0" fontId="15" fillId="0" borderId="0" xfId="1" applyFont="1" applyBorder="1"/>
    <xf numFmtId="0" fontId="5" fillId="0" borderId="0" xfId="1" applyFont="1" applyAlignment="1">
      <alignment horizontal="center" wrapText="1"/>
    </xf>
    <xf numFmtId="0" fontId="2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wrapText="1"/>
    </xf>
    <xf numFmtId="0" fontId="6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0" fillId="0" borderId="0" xfId="1" applyFont="1" applyAlignment="1">
      <alignment horizontal="center"/>
    </xf>
    <xf numFmtId="0" fontId="9" fillId="0" borderId="0" xfId="1" quotePrefix="1" applyFont="1" applyAlignment="1">
      <alignment horizontal="center"/>
    </xf>
    <xf numFmtId="0" fontId="5" fillId="0" borderId="0" xfId="1" quotePrefix="1" applyFont="1" applyAlignment="1">
      <alignment horizontal="left" wrapText="1"/>
    </xf>
    <xf numFmtId="0" fontId="2" fillId="0" borderId="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1" applyFont="1" applyBorder="1" applyAlignment="1">
      <alignment horizontal="center" vertical="top"/>
    </xf>
  </cellXfs>
  <cellStyles count="5">
    <cellStyle name="Comma" xfId="4" builtinId="3"/>
    <cellStyle name="Comma 2" xfId="2" xr:uid="{00000000-0005-0000-0000-000001000000}"/>
    <cellStyle name="Normal" xfId="0" builtinId="0"/>
    <cellStyle name="Normal 2" xfId="3" xr:uid="{00000000-0005-0000-0000-000003000000}"/>
    <cellStyle name="Normal_T0506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349"/>
  <sheetViews>
    <sheetView showGridLines="0" tabSelected="1" zoomScaleNormal="100" workbookViewId="0">
      <pane xSplit="3" ySplit="12" topLeftCell="D126" activePane="bottomRight" state="frozen"/>
      <selection activeCell="G160" sqref="G160"/>
      <selection pane="topRight" activeCell="G160" sqref="G160"/>
      <selection pane="bottomLeft" activeCell="G160" sqref="G160"/>
      <selection pane="bottomRight" activeCell="A138" sqref="A138:XFD138"/>
    </sheetView>
  </sheetViews>
  <sheetFormatPr defaultColWidth="10.28515625" defaultRowHeight="14.25"/>
  <cols>
    <col min="1" max="1" width="6.140625" style="1" customWidth="1"/>
    <col min="2" max="2" width="5.42578125" style="1" customWidth="1"/>
    <col min="3" max="3" width="7.140625" style="1" customWidth="1"/>
    <col min="4" max="4" width="17.5703125" style="1" customWidth="1"/>
    <col min="5" max="5" width="6.28515625" style="1" customWidth="1"/>
    <col min="6" max="6" width="15.28515625" style="1" customWidth="1"/>
    <col min="7" max="7" width="9.140625" style="1" customWidth="1"/>
    <col min="8" max="8" width="13.85546875" style="1" customWidth="1"/>
    <col min="9" max="9" width="6.140625" style="1" customWidth="1"/>
    <col min="10" max="10" width="14.7109375" style="1" customWidth="1"/>
    <col min="11" max="11" width="5.140625" style="1" customWidth="1"/>
    <col min="12" max="12" width="15.140625" style="1" customWidth="1"/>
    <col min="13" max="13" width="6" style="1" customWidth="1"/>
    <col min="14" max="14" width="15.42578125" style="1" customWidth="1"/>
    <col min="15" max="15" width="7.7109375" style="1" customWidth="1"/>
    <col min="16" max="16" width="13.85546875" style="1" customWidth="1"/>
    <col min="17" max="17" width="5.85546875" style="1" customWidth="1"/>
    <col min="18" max="18" width="16.28515625" style="1" customWidth="1"/>
    <col min="19" max="19" width="7.85546875" style="1" customWidth="1"/>
    <col min="20" max="16384" width="10.28515625" style="1"/>
  </cols>
  <sheetData>
    <row r="1" spans="1:38" s="28" customFormat="1" ht="21.75">
      <c r="A1" s="61" t="s">
        <v>85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</row>
    <row r="2" spans="1:38" s="28" customFormat="1" ht="22.5">
      <c r="A2" s="62" t="s">
        <v>23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</row>
    <row r="3" spans="1:38" s="27" customFormat="1" ht="12.75" customHeight="1">
      <c r="A3" s="33" ph="1"/>
      <c r="B3" s="34" ph="1"/>
      <c r="C3" s="34" ph="1"/>
      <c r="D3" s="34" ph="1"/>
      <c r="E3" s="34" ph="1"/>
      <c r="F3" s="34" ph="1"/>
      <c r="G3" s="34" ph="1"/>
      <c r="H3" s="34" ph="1"/>
      <c r="I3" s="34" ph="1"/>
      <c r="J3" s="34" ph="1"/>
      <c r="K3" s="34" ph="1"/>
      <c r="L3" s="34" ph="1"/>
      <c r="M3" s="34" ph="1"/>
      <c r="N3" s="34" ph="1"/>
      <c r="O3" s="34" ph="1"/>
      <c r="P3" s="34" ph="1"/>
      <c r="Q3" s="34" ph="1"/>
      <c r="R3" s="34" ph="1"/>
      <c r="S3" s="29" ph="1"/>
      <c r="T3" s="27" ph="1"/>
      <c r="U3" s="27" ph="1"/>
      <c r="V3" s="27" ph="1"/>
      <c r="W3" s="27" ph="1"/>
      <c r="X3" s="27" ph="1"/>
      <c r="Y3" s="27" ph="1"/>
      <c r="Z3" s="27" ph="1"/>
      <c r="AA3" s="27" ph="1"/>
      <c r="AB3" s="27" ph="1"/>
      <c r="AC3" s="27" ph="1"/>
      <c r="AD3" s="27" ph="1"/>
      <c r="AE3" s="27" ph="1"/>
      <c r="AF3" s="27" ph="1"/>
      <c r="AG3" s="27" ph="1"/>
      <c r="AH3" s="27" ph="1"/>
      <c r="AI3" s="27" ph="1"/>
      <c r="AJ3" s="27" ph="1"/>
      <c r="AK3" s="27" ph="1"/>
      <c r="AL3" s="27" ph="1"/>
    </row>
    <row r="4" spans="1:38">
      <c r="S4" s="26"/>
    </row>
    <row r="5" spans="1:38">
      <c r="L5" s="26"/>
      <c r="M5" s="26"/>
      <c r="N5" s="26"/>
      <c r="O5" s="26"/>
      <c r="P5" s="26"/>
      <c r="Q5" s="26"/>
      <c r="R5" s="26"/>
      <c r="S5" s="26"/>
    </row>
    <row r="6" spans="1:38" ht="3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6"/>
    </row>
    <row r="7" spans="1:38" ht="4.5" customHeight="1">
      <c r="S7" s="35"/>
    </row>
    <row r="8" spans="1:38" s="25" customFormat="1" ht="15.75" customHeight="1">
      <c r="D8" s="65" t="s">
        <v>20</v>
      </c>
      <c r="E8" s="65"/>
      <c r="F8" s="65"/>
      <c r="G8" s="65"/>
      <c r="H8" s="65"/>
      <c r="I8" s="65"/>
      <c r="J8" s="65"/>
      <c r="K8" s="31"/>
    </row>
    <row r="9" spans="1:38" ht="16.5" customHeight="1">
      <c r="D9" s="64" t="s">
        <v>19</v>
      </c>
      <c r="E9" s="64"/>
      <c r="F9" s="64"/>
      <c r="G9" s="64"/>
      <c r="H9" s="64"/>
      <c r="I9" s="64"/>
      <c r="J9" s="64"/>
      <c r="K9" s="30"/>
      <c r="L9" s="24"/>
      <c r="M9" s="30"/>
      <c r="N9" s="24"/>
      <c r="O9" s="30"/>
      <c r="P9" s="24"/>
      <c r="Q9" s="30"/>
      <c r="R9" s="24"/>
      <c r="S9" s="30"/>
    </row>
    <row r="10" spans="1:38" s="21" customFormat="1" ht="3" customHeight="1">
      <c r="A10" s="22"/>
      <c r="B10" s="22"/>
      <c r="C10" s="22"/>
      <c r="D10" s="66"/>
      <c r="E10" s="66"/>
      <c r="F10" s="66"/>
      <c r="G10" s="66"/>
      <c r="H10" s="66"/>
      <c r="I10" s="32"/>
      <c r="J10" s="23"/>
      <c r="K10" s="23"/>
      <c r="L10" s="22"/>
      <c r="M10" s="22"/>
      <c r="N10" s="22"/>
      <c r="O10" s="22"/>
      <c r="P10" s="22"/>
      <c r="Q10" s="22"/>
      <c r="R10" s="22"/>
      <c r="S10" s="22"/>
    </row>
    <row r="11" spans="1:38" s="20" customFormat="1" ht="63" customHeight="1">
      <c r="D11" s="58" t="s">
        <v>36</v>
      </c>
      <c r="E11" s="58"/>
      <c r="F11" s="58" t="s">
        <v>37</v>
      </c>
      <c r="G11" s="58"/>
      <c r="H11" s="58" t="s">
        <v>18</v>
      </c>
      <c r="I11" s="58"/>
      <c r="J11" s="58" t="s">
        <v>17</v>
      </c>
      <c r="K11" s="58"/>
      <c r="L11" s="56" t="s">
        <v>16</v>
      </c>
      <c r="M11" s="56"/>
      <c r="N11" s="56" t="s">
        <v>15</v>
      </c>
      <c r="O11" s="56"/>
      <c r="P11" s="56" t="s">
        <v>14</v>
      </c>
      <c r="Q11" s="56"/>
      <c r="R11" s="56" t="s">
        <v>13</v>
      </c>
      <c r="S11" s="56"/>
    </row>
    <row r="12" spans="1:38" s="19" customFormat="1" ht="40.5" customHeight="1">
      <c r="A12" s="63" t="s">
        <v>12</v>
      </c>
      <c r="B12" s="63"/>
      <c r="C12" s="63"/>
      <c r="D12" s="57" t="s">
        <v>11</v>
      </c>
      <c r="E12" s="57"/>
      <c r="F12" s="57" t="s">
        <v>10</v>
      </c>
      <c r="G12" s="57"/>
      <c r="H12" s="59" t="s">
        <v>9</v>
      </c>
      <c r="I12" s="59"/>
      <c r="J12" s="59" t="s">
        <v>8</v>
      </c>
      <c r="K12" s="59"/>
      <c r="L12" s="60" t="s">
        <v>7</v>
      </c>
      <c r="M12" s="60"/>
      <c r="N12" s="60" t="s">
        <v>6</v>
      </c>
      <c r="O12" s="60"/>
      <c r="P12" s="60" t="s">
        <v>5</v>
      </c>
      <c r="Q12" s="60"/>
      <c r="R12" s="60" t="s">
        <v>4</v>
      </c>
      <c r="S12" s="60"/>
    </row>
    <row r="13" spans="1:38" s="19" customFormat="1" ht="13.9" customHeight="1">
      <c r="A13" s="46"/>
      <c r="B13" s="46"/>
      <c r="C13" s="46"/>
      <c r="D13" s="47"/>
      <c r="E13" s="47"/>
      <c r="F13" s="47"/>
      <c r="G13" s="47"/>
      <c r="H13" s="48"/>
      <c r="I13" s="48"/>
      <c r="J13" s="48"/>
      <c r="K13" s="48"/>
      <c r="L13" s="49"/>
      <c r="M13" s="49"/>
      <c r="N13" s="49"/>
      <c r="O13" s="49"/>
      <c r="P13" s="49"/>
      <c r="Q13" s="49"/>
      <c r="R13" s="49"/>
      <c r="S13" s="49"/>
    </row>
    <row r="14" spans="1:38" s="25" customFormat="1" ht="13.9" customHeight="1">
      <c r="A14" s="25">
        <v>2018</v>
      </c>
      <c r="D14" s="50">
        <v>28137</v>
      </c>
      <c r="E14" s="50"/>
      <c r="F14" s="50">
        <v>36582</v>
      </c>
      <c r="G14" s="51"/>
      <c r="H14" s="50">
        <v>2172</v>
      </c>
      <c r="I14" s="50"/>
      <c r="J14" s="50">
        <v>66891</v>
      </c>
      <c r="K14" s="51"/>
      <c r="L14" s="50">
        <v>13</v>
      </c>
      <c r="M14" s="50"/>
      <c r="N14" s="50">
        <v>66904</v>
      </c>
      <c r="O14" s="51"/>
      <c r="P14" s="50">
        <v>344</v>
      </c>
      <c r="Q14" s="50"/>
      <c r="R14" s="50">
        <v>67248</v>
      </c>
      <c r="S14" s="52"/>
    </row>
    <row r="15" spans="1:38" s="25" customFormat="1" ht="13.9" customHeight="1">
      <c r="A15" s="25">
        <v>2019</v>
      </c>
      <c r="D15" s="50">
        <v>91855</v>
      </c>
      <c r="E15" s="50"/>
      <c r="F15" s="50">
        <v>195181</v>
      </c>
      <c r="G15" s="51"/>
      <c r="H15" s="50">
        <v>15143</v>
      </c>
      <c r="I15" s="50"/>
      <c r="J15" s="50">
        <v>302179</v>
      </c>
      <c r="K15" s="51"/>
      <c r="L15" s="50">
        <v>16</v>
      </c>
      <c r="M15" s="50"/>
      <c r="N15" s="50">
        <v>302195</v>
      </c>
      <c r="O15" s="51"/>
      <c r="P15" s="50">
        <v>2144</v>
      </c>
      <c r="Q15" s="50"/>
      <c r="R15" s="50">
        <v>304339</v>
      </c>
      <c r="S15" s="52"/>
    </row>
    <row r="16" spans="1:38" s="25" customFormat="1" ht="13.9" customHeight="1">
      <c r="A16" s="25">
        <v>2020</v>
      </c>
      <c r="D16" s="50">
        <v>49332</v>
      </c>
      <c r="E16" s="50"/>
      <c r="F16" s="50">
        <v>133212</v>
      </c>
      <c r="G16" s="51"/>
      <c r="H16" s="50">
        <v>23378</v>
      </c>
      <c r="I16" s="50"/>
      <c r="J16" s="50">
        <v>205922</v>
      </c>
      <c r="K16" s="51"/>
      <c r="L16" s="50">
        <v>352</v>
      </c>
      <c r="M16" s="50"/>
      <c r="N16" s="50">
        <v>206274</v>
      </c>
      <c r="O16" s="51"/>
      <c r="P16" s="50">
        <v>3113</v>
      </c>
      <c r="Q16" s="50"/>
      <c r="R16" s="50">
        <v>209387</v>
      </c>
      <c r="S16" s="52"/>
    </row>
    <row r="17" spans="1:25" s="25" customFormat="1" ht="13.9" customHeight="1">
      <c r="A17" s="25">
        <v>2021</v>
      </c>
      <c r="D17" s="50">
        <v>57740</v>
      </c>
      <c r="E17" s="50"/>
      <c r="F17" s="50">
        <v>160589</v>
      </c>
      <c r="G17" s="51"/>
      <c r="H17" s="50">
        <v>41837</v>
      </c>
      <c r="I17" s="50"/>
      <c r="J17" s="50">
        <v>260166</v>
      </c>
      <c r="K17" s="51"/>
      <c r="L17" s="50">
        <v>6011</v>
      </c>
      <c r="M17" s="50"/>
      <c r="N17" s="50">
        <v>266177</v>
      </c>
      <c r="O17" s="51"/>
      <c r="P17" s="50">
        <v>2397</v>
      </c>
      <c r="Q17" s="50"/>
      <c r="R17" s="50">
        <v>268574</v>
      </c>
      <c r="S17" s="52"/>
    </row>
    <row r="18" spans="1:25" s="25" customFormat="1" ht="13.9" customHeight="1">
      <c r="A18" s="25">
        <v>2022</v>
      </c>
      <c r="D18" s="50">
        <v>71155</v>
      </c>
      <c r="E18" s="50"/>
      <c r="F18" s="50">
        <v>213866</v>
      </c>
      <c r="G18" s="51"/>
      <c r="H18" s="50">
        <v>51635</v>
      </c>
      <c r="I18" s="50"/>
      <c r="J18" s="50">
        <v>336656</v>
      </c>
      <c r="K18" s="51"/>
      <c r="L18" s="50">
        <v>5797</v>
      </c>
      <c r="M18" s="50"/>
      <c r="N18" s="50">
        <v>342453</v>
      </c>
      <c r="O18" s="51"/>
      <c r="P18" s="50">
        <v>3364</v>
      </c>
      <c r="Q18" s="50"/>
      <c r="R18" s="50">
        <v>345817</v>
      </c>
      <c r="S18" s="52"/>
    </row>
    <row r="19" spans="1:25" s="25" customFormat="1" ht="13.9" customHeight="1">
      <c r="A19" s="25">
        <v>2023</v>
      </c>
      <c r="D19" s="50">
        <v>136302</v>
      </c>
      <c r="E19" s="50"/>
      <c r="F19" s="50">
        <v>431708</v>
      </c>
      <c r="G19" s="51"/>
      <c r="H19" s="50">
        <v>87722</v>
      </c>
      <c r="I19" s="50"/>
      <c r="J19" s="50">
        <v>655732</v>
      </c>
      <c r="K19" s="51"/>
      <c r="L19" s="50">
        <v>9871</v>
      </c>
      <c r="M19" s="50"/>
      <c r="N19" s="50">
        <v>665603</v>
      </c>
      <c r="O19" s="51"/>
      <c r="P19" s="50">
        <v>7803</v>
      </c>
      <c r="Q19" s="50"/>
      <c r="R19" s="50">
        <v>673406</v>
      </c>
      <c r="S19" s="52"/>
    </row>
    <row r="20" spans="1:25" s="25" customFormat="1" ht="13.9" customHeight="1">
      <c r="A20" s="25">
        <v>2024</v>
      </c>
      <c r="D20" s="50">
        <v>220388</v>
      </c>
      <c r="E20" s="50"/>
      <c r="F20" s="50">
        <v>715850</v>
      </c>
      <c r="G20" s="51"/>
      <c r="H20" s="50">
        <v>179632</v>
      </c>
      <c r="I20" s="50"/>
      <c r="J20" s="50">
        <v>1115870</v>
      </c>
      <c r="K20" s="51"/>
      <c r="L20" s="50">
        <v>19130</v>
      </c>
      <c r="M20" s="50"/>
      <c r="N20" s="50">
        <v>1135000</v>
      </c>
      <c r="O20" s="51"/>
      <c r="P20" s="50">
        <v>27164</v>
      </c>
      <c r="Q20" s="50"/>
      <c r="R20" s="50">
        <v>1162164</v>
      </c>
      <c r="S20" s="52"/>
    </row>
    <row r="21" spans="1:25" s="25" customFormat="1" ht="29.1" customHeight="1">
      <c r="D21" s="53"/>
      <c r="F21" s="53"/>
      <c r="G21" s="54"/>
      <c r="H21" s="53"/>
      <c r="J21" s="53"/>
      <c r="K21" s="54"/>
      <c r="L21" s="53"/>
      <c r="N21" s="53"/>
      <c r="O21" s="54"/>
      <c r="P21" s="53"/>
      <c r="R21" s="53"/>
      <c r="S21" s="55"/>
    </row>
    <row r="22" spans="1:25" s="25" customFormat="1" ht="13.9" customHeight="1">
      <c r="A22" s="25">
        <v>2018</v>
      </c>
      <c r="B22" s="25" t="s">
        <v>64</v>
      </c>
      <c r="C22" s="1" t="s">
        <v>69</v>
      </c>
      <c r="D22" s="50">
        <v>411</v>
      </c>
      <c r="E22" s="50"/>
      <c r="F22" s="50">
        <v>114</v>
      </c>
      <c r="G22" s="51"/>
      <c r="H22" s="50">
        <v>16</v>
      </c>
      <c r="I22" s="50"/>
      <c r="J22" s="50">
        <v>541</v>
      </c>
      <c r="K22" s="51"/>
      <c r="L22" s="50">
        <v>1</v>
      </c>
      <c r="M22" s="50"/>
      <c r="N22" s="50">
        <v>542</v>
      </c>
      <c r="O22" s="51"/>
      <c r="P22" s="50">
        <v>0</v>
      </c>
      <c r="Q22" s="50"/>
      <c r="R22" s="50">
        <v>542</v>
      </c>
      <c r="S22" s="52"/>
    </row>
    <row r="23" spans="1:25" s="25" customFormat="1" ht="13.9" customHeight="1">
      <c r="B23" s="25" t="s">
        <v>65</v>
      </c>
      <c r="C23" s="1" t="s">
        <v>70</v>
      </c>
      <c r="D23" s="50">
        <v>27726</v>
      </c>
      <c r="E23" s="50"/>
      <c r="F23" s="50">
        <v>36468</v>
      </c>
      <c r="G23" s="51"/>
      <c r="H23" s="50">
        <v>2156</v>
      </c>
      <c r="I23" s="50"/>
      <c r="J23" s="50">
        <v>66350</v>
      </c>
      <c r="K23" s="51"/>
      <c r="L23" s="50">
        <v>12</v>
      </c>
      <c r="M23" s="50"/>
      <c r="N23" s="50">
        <v>66362</v>
      </c>
      <c r="O23" s="51"/>
      <c r="P23" s="50">
        <v>344</v>
      </c>
      <c r="Q23" s="50"/>
      <c r="R23" s="50">
        <v>66706</v>
      </c>
      <c r="S23" s="52"/>
    </row>
    <row r="24" spans="1:25" s="25" customFormat="1" ht="29.1" customHeight="1">
      <c r="A24" s="25">
        <v>2019</v>
      </c>
      <c r="B24" s="25" t="s">
        <v>66</v>
      </c>
      <c r="C24" s="1" t="s">
        <v>71</v>
      </c>
      <c r="D24" s="50">
        <v>32566</v>
      </c>
      <c r="E24" s="50"/>
      <c r="F24" s="50">
        <v>62263</v>
      </c>
      <c r="G24" s="51"/>
      <c r="H24" s="50">
        <v>2491</v>
      </c>
      <c r="I24" s="50"/>
      <c r="J24" s="50">
        <v>97320</v>
      </c>
      <c r="K24" s="51"/>
      <c r="L24" s="50">
        <v>3</v>
      </c>
      <c r="M24" s="50"/>
      <c r="N24" s="50">
        <v>97323</v>
      </c>
      <c r="O24" s="51"/>
      <c r="P24" s="50">
        <v>378</v>
      </c>
      <c r="Q24" s="50"/>
      <c r="R24" s="50">
        <v>97701</v>
      </c>
      <c r="S24" s="52"/>
    </row>
    <row r="25" spans="1:25" s="25" customFormat="1" ht="13.9" customHeight="1">
      <c r="B25" s="25" t="s">
        <v>67</v>
      </c>
      <c r="C25" s="1" t="s">
        <v>72</v>
      </c>
      <c r="D25" s="50">
        <v>26057</v>
      </c>
      <c r="E25" s="50"/>
      <c r="F25" s="50">
        <v>54410</v>
      </c>
      <c r="G25" s="51"/>
      <c r="H25" s="50">
        <v>3659</v>
      </c>
      <c r="I25" s="50"/>
      <c r="J25" s="50">
        <v>84126</v>
      </c>
      <c r="K25" s="51"/>
      <c r="L25" s="50">
        <v>5</v>
      </c>
      <c r="M25" s="50"/>
      <c r="N25" s="50">
        <v>84131</v>
      </c>
      <c r="O25" s="51"/>
      <c r="P25" s="50">
        <v>468</v>
      </c>
      <c r="Q25" s="50"/>
      <c r="R25" s="50">
        <v>84599</v>
      </c>
      <c r="S25" s="52"/>
    </row>
    <row r="26" spans="1:25" s="25" customFormat="1" ht="13.9" customHeight="1">
      <c r="B26" s="25" t="s">
        <v>64</v>
      </c>
      <c r="C26" s="1" t="s">
        <v>69</v>
      </c>
      <c r="D26" s="50">
        <v>16762</v>
      </c>
      <c r="E26" s="50"/>
      <c r="F26" s="50">
        <v>36272</v>
      </c>
      <c r="G26" s="51"/>
      <c r="H26" s="50">
        <v>4300</v>
      </c>
      <c r="I26" s="50"/>
      <c r="J26" s="50">
        <v>57334</v>
      </c>
      <c r="K26" s="51"/>
      <c r="L26" s="50">
        <v>4</v>
      </c>
      <c r="M26" s="50"/>
      <c r="N26" s="50">
        <v>57338</v>
      </c>
      <c r="O26" s="51"/>
      <c r="P26" s="50">
        <v>604</v>
      </c>
      <c r="Q26" s="50"/>
      <c r="R26" s="50">
        <v>57942</v>
      </c>
      <c r="S26" s="52"/>
    </row>
    <row r="27" spans="1:25" s="25" customFormat="1" ht="13.9" customHeight="1">
      <c r="B27" s="25" t="s">
        <v>65</v>
      </c>
      <c r="C27" s="1" t="s">
        <v>70</v>
      </c>
      <c r="D27" s="50">
        <v>16470</v>
      </c>
      <c r="E27" s="50"/>
      <c r="F27" s="50">
        <v>42236</v>
      </c>
      <c r="G27" s="51"/>
      <c r="H27" s="50">
        <v>4693</v>
      </c>
      <c r="I27" s="50"/>
      <c r="J27" s="50">
        <v>63399</v>
      </c>
      <c r="K27" s="51"/>
      <c r="L27" s="50">
        <v>4</v>
      </c>
      <c r="M27" s="50"/>
      <c r="N27" s="50">
        <v>63403</v>
      </c>
      <c r="O27" s="51"/>
      <c r="P27" s="50">
        <v>694</v>
      </c>
      <c r="Q27" s="50"/>
      <c r="R27" s="50">
        <v>64097</v>
      </c>
      <c r="S27" s="52"/>
    </row>
    <row r="28" spans="1:25" s="25" customFormat="1" ht="29.1" customHeight="1">
      <c r="A28" s="25">
        <v>2020</v>
      </c>
      <c r="B28" s="25" t="s">
        <v>66</v>
      </c>
      <c r="C28" s="1" t="s">
        <v>71</v>
      </c>
      <c r="D28" s="50">
        <v>13171</v>
      </c>
      <c r="E28" s="50"/>
      <c r="F28" s="50">
        <v>34465</v>
      </c>
      <c r="G28" s="51"/>
      <c r="H28" s="50">
        <v>4332</v>
      </c>
      <c r="I28" s="50"/>
      <c r="J28" s="50">
        <v>51968</v>
      </c>
      <c r="K28" s="51"/>
      <c r="L28" s="50">
        <v>1</v>
      </c>
      <c r="M28" s="50"/>
      <c r="N28" s="50">
        <v>51969</v>
      </c>
      <c r="O28" s="51"/>
      <c r="P28" s="50">
        <v>972</v>
      </c>
      <c r="Q28" s="50"/>
      <c r="R28" s="50">
        <v>52941</v>
      </c>
      <c r="S28" s="52"/>
    </row>
    <row r="29" spans="1:25" s="25" customFormat="1" ht="13.9" customHeight="1">
      <c r="B29" s="25" t="s">
        <v>67</v>
      </c>
      <c r="C29" s="1" t="s">
        <v>72</v>
      </c>
      <c r="D29" s="50">
        <v>11485</v>
      </c>
      <c r="E29" s="50"/>
      <c r="F29" s="50">
        <v>29301</v>
      </c>
      <c r="G29" s="51"/>
      <c r="H29" s="50">
        <v>5475</v>
      </c>
      <c r="I29" s="50"/>
      <c r="J29" s="50">
        <v>46261</v>
      </c>
      <c r="K29" s="51"/>
      <c r="L29" s="50">
        <v>36</v>
      </c>
      <c r="M29" s="50"/>
      <c r="N29" s="50">
        <v>46297</v>
      </c>
      <c r="O29" s="51"/>
      <c r="P29" s="50">
        <v>916</v>
      </c>
      <c r="Q29" s="50"/>
      <c r="R29" s="50">
        <v>47213</v>
      </c>
      <c r="S29" s="52"/>
    </row>
    <row r="30" spans="1:25" s="25" customFormat="1" ht="13.9" customHeight="1">
      <c r="B30" s="25" t="s">
        <v>64</v>
      </c>
      <c r="C30" s="1" t="s">
        <v>69</v>
      </c>
      <c r="D30" s="50">
        <v>11667</v>
      </c>
      <c r="E30" s="50"/>
      <c r="F30" s="50">
        <v>33403</v>
      </c>
      <c r="G30" s="51"/>
      <c r="H30" s="50">
        <v>6046</v>
      </c>
      <c r="I30" s="50"/>
      <c r="J30" s="50">
        <v>51116</v>
      </c>
      <c r="K30" s="51"/>
      <c r="L30" s="50">
        <v>29</v>
      </c>
      <c r="M30" s="50"/>
      <c r="N30" s="50">
        <v>51145</v>
      </c>
      <c r="O30" s="51"/>
      <c r="P30" s="50">
        <v>696</v>
      </c>
      <c r="Q30" s="50"/>
      <c r="R30" s="50">
        <v>51841</v>
      </c>
      <c r="S30" s="52"/>
      <c r="V30" s="50"/>
      <c r="W30" s="50"/>
      <c r="X30" s="50"/>
      <c r="Y30" s="50"/>
    </row>
    <row r="31" spans="1:25" s="25" customFormat="1" ht="13.9" customHeight="1">
      <c r="B31" s="25" t="s">
        <v>65</v>
      </c>
      <c r="C31" s="1" t="s">
        <v>70</v>
      </c>
      <c r="D31" s="50">
        <v>13009</v>
      </c>
      <c r="E31" s="50"/>
      <c r="F31" s="50">
        <v>36043</v>
      </c>
      <c r="G31" s="51"/>
      <c r="H31" s="50">
        <v>7525</v>
      </c>
      <c r="I31" s="50"/>
      <c r="J31" s="50">
        <v>56577</v>
      </c>
      <c r="K31" s="51"/>
      <c r="L31" s="50">
        <v>286</v>
      </c>
      <c r="M31" s="50"/>
      <c r="N31" s="50">
        <v>56863</v>
      </c>
      <c r="O31" s="51"/>
      <c r="P31" s="50">
        <v>529</v>
      </c>
      <c r="Q31" s="50"/>
      <c r="R31" s="50">
        <v>57392</v>
      </c>
      <c r="S31" s="52"/>
      <c r="V31" s="50"/>
      <c r="W31" s="50"/>
      <c r="X31" s="50"/>
      <c r="Y31" s="50"/>
    </row>
    <row r="32" spans="1:25" s="25" customFormat="1" ht="29.1" customHeight="1">
      <c r="A32" s="25">
        <v>2021</v>
      </c>
      <c r="B32" s="25" t="s">
        <v>66</v>
      </c>
      <c r="C32" s="1" t="s">
        <v>71</v>
      </c>
      <c r="D32" s="50">
        <v>16240</v>
      </c>
      <c r="E32" s="50"/>
      <c r="F32" s="50">
        <v>42415</v>
      </c>
      <c r="G32" s="51"/>
      <c r="H32" s="50">
        <v>8226</v>
      </c>
      <c r="I32" s="50"/>
      <c r="J32" s="50">
        <v>66881</v>
      </c>
      <c r="K32" s="51"/>
      <c r="L32" s="50">
        <v>1570</v>
      </c>
      <c r="M32" s="50"/>
      <c r="N32" s="50">
        <v>68451</v>
      </c>
      <c r="O32" s="51"/>
      <c r="P32" s="50">
        <v>513</v>
      </c>
      <c r="Q32" s="50"/>
      <c r="R32" s="50">
        <v>68964</v>
      </c>
      <c r="S32" s="52"/>
    </row>
    <row r="33" spans="1:19" s="25" customFormat="1" ht="13.9" customHeight="1">
      <c r="B33" s="25" t="s">
        <v>67</v>
      </c>
      <c r="C33" s="1" t="s">
        <v>72</v>
      </c>
      <c r="D33" s="50">
        <v>13944</v>
      </c>
      <c r="E33" s="50"/>
      <c r="F33" s="50">
        <v>39771</v>
      </c>
      <c r="G33" s="50"/>
      <c r="H33" s="50">
        <v>10310</v>
      </c>
      <c r="I33" s="50"/>
      <c r="J33" s="50">
        <v>64025</v>
      </c>
      <c r="K33" s="50"/>
      <c r="L33" s="50">
        <v>1280</v>
      </c>
      <c r="M33" s="50"/>
      <c r="N33" s="50">
        <v>65305</v>
      </c>
      <c r="O33" s="50"/>
      <c r="P33" s="50">
        <v>593</v>
      </c>
      <c r="Q33" s="50"/>
      <c r="R33" s="50">
        <v>65898</v>
      </c>
      <c r="S33" s="52"/>
    </row>
    <row r="34" spans="1:19" s="25" customFormat="1" ht="13.9" customHeight="1">
      <c r="B34" s="25" t="s">
        <v>64</v>
      </c>
      <c r="C34" s="1" t="s">
        <v>69</v>
      </c>
      <c r="D34" s="50">
        <v>13715</v>
      </c>
      <c r="E34" s="50"/>
      <c r="F34" s="50">
        <v>40148</v>
      </c>
      <c r="G34" s="50"/>
      <c r="H34" s="50">
        <v>11178</v>
      </c>
      <c r="I34" s="50"/>
      <c r="J34" s="50">
        <v>65041</v>
      </c>
      <c r="K34" s="50"/>
      <c r="L34" s="50">
        <v>1719</v>
      </c>
      <c r="M34" s="50"/>
      <c r="N34" s="50">
        <v>66760</v>
      </c>
      <c r="O34" s="50"/>
      <c r="P34" s="50">
        <v>578</v>
      </c>
      <c r="Q34" s="50"/>
      <c r="R34" s="50">
        <v>67338</v>
      </c>
      <c r="S34" s="52"/>
    </row>
    <row r="35" spans="1:19" s="25" customFormat="1" ht="13.9" customHeight="1">
      <c r="B35" s="25" t="s">
        <v>65</v>
      </c>
      <c r="C35" s="1" t="s">
        <v>70</v>
      </c>
      <c r="D35" s="50">
        <v>13841</v>
      </c>
      <c r="E35" s="50"/>
      <c r="F35" s="50">
        <v>38255</v>
      </c>
      <c r="G35" s="50"/>
      <c r="H35" s="50">
        <v>12123</v>
      </c>
      <c r="I35" s="50"/>
      <c r="J35" s="50">
        <v>64219</v>
      </c>
      <c r="K35" s="50"/>
      <c r="L35" s="50">
        <v>1442</v>
      </c>
      <c r="M35" s="50"/>
      <c r="N35" s="50">
        <v>65661</v>
      </c>
      <c r="O35" s="50"/>
      <c r="P35" s="50">
        <v>713</v>
      </c>
      <c r="Q35" s="50"/>
      <c r="R35" s="50">
        <v>66374</v>
      </c>
      <c r="S35" s="52"/>
    </row>
    <row r="36" spans="1:19" s="25" customFormat="1" ht="29.1" customHeight="1">
      <c r="A36" s="25">
        <v>2022</v>
      </c>
      <c r="B36" s="25" t="s">
        <v>66</v>
      </c>
      <c r="C36" s="1" t="s">
        <v>71</v>
      </c>
      <c r="D36" s="50">
        <v>15156</v>
      </c>
      <c r="E36" s="50"/>
      <c r="F36" s="50">
        <v>44708</v>
      </c>
      <c r="G36" s="51"/>
      <c r="H36" s="50">
        <v>11251</v>
      </c>
      <c r="I36" s="50"/>
      <c r="J36" s="50">
        <v>71115</v>
      </c>
      <c r="K36" s="51"/>
      <c r="L36" s="50">
        <v>1361</v>
      </c>
      <c r="M36" s="50"/>
      <c r="N36" s="50">
        <v>72476</v>
      </c>
      <c r="O36" s="51"/>
      <c r="P36" s="50">
        <v>670</v>
      </c>
      <c r="Q36" s="50"/>
      <c r="R36" s="50">
        <v>73146</v>
      </c>
      <c r="S36" s="52"/>
    </row>
    <row r="37" spans="1:19" s="25" customFormat="1" ht="13.9" customHeight="1">
      <c r="B37" s="25" t="s">
        <v>67</v>
      </c>
      <c r="C37" s="1" t="s">
        <v>72</v>
      </c>
      <c r="D37" s="50">
        <v>16268</v>
      </c>
      <c r="E37" s="50"/>
      <c r="F37" s="50">
        <v>50535</v>
      </c>
      <c r="G37" s="50"/>
      <c r="H37" s="50">
        <v>12599</v>
      </c>
      <c r="I37" s="50"/>
      <c r="J37" s="50">
        <v>79402</v>
      </c>
      <c r="K37" s="50"/>
      <c r="L37" s="50">
        <v>1636</v>
      </c>
      <c r="M37" s="50"/>
      <c r="N37" s="50">
        <v>81038</v>
      </c>
      <c r="O37" s="50"/>
      <c r="P37" s="50">
        <v>820</v>
      </c>
      <c r="Q37" s="50"/>
      <c r="R37" s="50">
        <v>81858</v>
      </c>
      <c r="S37" s="52"/>
    </row>
    <row r="38" spans="1:19" s="25" customFormat="1" ht="13.9" customHeight="1">
      <c r="B38" s="25" t="s">
        <v>64</v>
      </c>
      <c r="C38" s="1" t="s">
        <v>69</v>
      </c>
      <c r="D38" s="50">
        <v>19692</v>
      </c>
      <c r="E38" s="50"/>
      <c r="F38" s="50">
        <v>57502</v>
      </c>
      <c r="G38" s="50"/>
      <c r="H38" s="50">
        <v>14705</v>
      </c>
      <c r="I38" s="50"/>
      <c r="J38" s="50">
        <v>91899</v>
      </c>
      <c r="K38" s="50"/>
      <c r="L38" s="50">
        <v>1433</v>
      </c>
      <c r="M38" s="50"/>
      <c r="N38" s="50">
        <v>93332</v>
      </c>
      <c r="O38" s="50"/>
      <c r="P38" s="50">
        <v>891</v>
      </c>
      <c r="Q38" s="50"/>
      <c r="R38" s="50">
        <v>94223</v>
      </c>
      <c r="S38" s="52"/>
    </row>
    <row r="39" spans="1:19" s="25" customFormat="1" ht="13.9" customHeight="1">
      <c r="B39" s="25" t="s">
        <v>65</v>
      </c>
      <c r="C39" s="1" t="s">
        <v>70</v>
      </c>
      <c r="D39" s="50">
        <v>20039</v>
      </c>
      <c r="E39" s="50"/>
      <c r="F39" s="50">
        <v>61121</v>
      </c>
      <c r="G39" s="50"/>
      <c r="H39" s="50">
        <v>13080</v>
      </c>
      <c r="I39" s="50"/>
      <c r="J39" s="50">
        <v>94240</v>
      </c>
      <c r="K39" s="50"/>
      <c r="L39" s="50">
        <v>1367</v>
      </c>
      <c r="M39" s="50"/>
      <c r="N39" s="50">
        <v>95607</v>
      </c>
      <c r="O39" s="50"/>
      <c r="P39" s="50">
        <v>983</v>
      </c>
      <c r="Q39" s="50"/>
      <c r="R39" s="50">
        <v>96590</v>
      </c>
      <c r="S39" s="52"/>
    </row>
    <row r="40" spans="1:19" s="25" customFormat="1" ht="25.5" customHeight="1">
      <c r="A40" s="25">
        <v>2023</v>
      </c>
      <c r="B40" s="25" t="s">
        <v>66</v>
      </c>
      <c r="C40" s="1" t="s">
        <v>71</v>
      </c>
      <c r="D40" s="50">
        <v>25653</v>
      </c>
      <c r="E40" s="50"/>
      <c r="F40" s="50">
        <v>77134</v>
      </c>
      <c r="G40" s="50"/>
      <c r="H40" s="50">
        <v>13299</v>
      </c>
      <c r="I40" s="50"/>
      <c r="J40" s="50">
        <v>116086</v>
      </c>
      <c r="K40" s="50"/>
      <c r="L40" s="50">
        <v>1729</v>
      </c>
      <c r="M40" s="50"/>
      <c r="N40" s="50">
        <v>117815</v>
      </c>
      <c r="O40" s="50"/>
      <c r="P40" s="50">
        <v>1247</v>
      </c>
      <c r="Q40" s="50"/>
      <c r="R40" s="50">
        <v>119062</v>
      </c>
      <c r="S40" s="52"/>
    </row>
    <row r="41" spans="1:19" s="25" customFormat="1">
      <c r="B41" s="25" t="s">
        <v>67</v>
      </c>
      <c r="C41" s="1" t="s">
        <v>72</v>
      </c>
      <c r="D41" s="50">
        <v>32458</v>
      </c>
      <c r="E41" s="50"/>
      <c r="F41" s="50">
        <v>101429</v>
      </c>
      <c r="G41" s="50"/>
      <c r="H41" s="50">
        <v>19519</v>
      </c>
      <c r="I41" s="50"/>
      <c r="J41" s="50">
        <v>153406</v>
      </c>
      <c r="K41" s="50"/>
      <c r="L41" s="50">
        <v>2440</v>
      </c>
      <c r="M41" s="50"/>
      <c r="N41" s="50">
        <v>155846</v>
      </c>
      <c r="O41" s="50"/>
      <c r="P41" s="50">
        <v>1378</v>
      </c>
      <c r="Q41" s="50"/>
      <c r="R41" s="50">
        <v>157224</v>
      </c>
      <c r="S41" s="52"/>
    </row>
    <row r="42" spans="1:19" s="25" customFormat="1">
      <c r="B42" s="25" t="s">
        <v>64</v>
      </c>
      <c r="C42" s="1" t="s">
        <v>69</v>
      </c>
      <c r="D42" s="50">
        <v>37316</v>
      </c>
      <c r="E42" s="50"/>
      <c r="F42" s="50">
        <v>118232</v>
      </c>
      <c r="G42" s="50"/>
      <c r="H42" s="50">
        <v>25302</v>
      </c>
      <c r="I42" s="50"/>
      <c r="J42" s="50">
        <v>180850</v>
      </c>
      <c r="K42" s="50"/>
      <c r="L42" s="50">
        <v>2527</v>
      </c>
      <c r="M42" s="50"/>
      <c r="N42" s="50">
        <v>183377</v>
      </c>
      <c r="O42" s="50"/>
      <c r="P42" s="50">
        <v>1931</v>
      </c>
      <c r="Q42" s="50"/>
      <c r="R42" s="50">
        <v>185308</v>
      </c>
      <c r="S42" s="52"/>
    </row>
    <row r="43" spans="1:19" s="25" customFormat="1">
      <c r="B43" s="25" t="s">
        <v>65</v>
      </c>
      <c r="C43" s="1" t="s">
        <v>70</v>
      </c>
      <c r="D43" s="50">
        <v>40875</v>
      </c>
      <c r="E43" s="50"/>
      <c r="F43" s="50">
        <v>134913</v>
      </c>
      <c r="G43" s="50"/>
      <c r="H43" s="50">
        <v>29602</v>
      </c>
      <c r="I43" s="50"/>
      <c r="J43" s="50">
        <v>205390</v>
      </c>
      <c r="K43" s="50"/>
      <c r="L43" s="50">
        <v>3175</v>
      </c>
      <c r="M43" s="50"/>
      <c r="N43" s="50">
        <v>208565</v>
      </c>
      <c r="O43" s="50"/>
      <c r="P43" s="50">
        <v>3247</v>
      </c>
      <c r="Q43" s="50"/>
      <c r="R43" s="50">
        <v>211812</v>
      </c>
      <c r="S43" s="52"/>
    </row>
    <row r="44" spans="1:19" s="25" customFormat="1" ht="25.5" customHeight="1">
      <c r="A44" s="25">
        <v>2024</v>
      </c>
      <c r="B44" s="25" t="s">
        <v>66</v>
      </c>
      <c r="C44" s="1" t="s">
        <v>71</v>
      </c>
      <c r="D44" s="50">
        <v>43626</v>
      </c>
      <c r="E44" s="50"/>
      <c r="F44" s="50">
        <v>144435</v>
      </c>
      <c r="G44" s="50"/>
      <c r="H44" s="50">
        <v>30045</v>
      </c>
      <c r="I44" s="50"/>
      <c r="J44" s="50">
        <v>218106</v>
      </c>
      <c r="K44" s="50"/>
      <c r="L44" s="50">
        <v>4700</v>
      </c>
      <c r="M44" s="50"/>
      <c r="N44" s="50">
        <v>222806</v>
      </c>
      <c r="O44" s="50"/>
      <c r="P44" s="50">
        <v>3694</v>
      </c>
      <c r="Q44" s="50"/>
      <c r="R44" s="50">
        <v>226500</v>
      </c>
      <c r="S44" s="52"/>
    </row>
    <row r="45" spans="1:19" s="25" customFormat="1">
      <c r="B45" s="25" t="s">
        <v>67</v>
      </c>
      <c r="C45" s="1" t="s">
        <v>72</v>
      </c>
      <c r="D45" s="50">
        <v>50480</v>
      </c>
      <c r="E45" s="50"/>
      <c r="F45" s="50">
        <v>168781</v>
      </c>
      <c r="G45" s="50"/>
      <c r="H45" s="50">
        <v>45001</v>
      </c>
      <c r="I45" s="50"/>
      <c r="J45" s="50">
        <v>264262</v>
      </c>
      <c r="K45" s="50"/>
      <c r="L45" s="50">
        <v>4854</v>
      </c>
      <c r="M45" s="50"/>
      <c r="N45" s="50">
        <v>269116</v>
      </c>
      <c r="O45" s="50"/>
      <c r="P45" s="50">
        <v>5192</v>
      </c>
      <c r="Q45" s="50"/>
      <c r="R45" s="50">
        <v>274308</v>
      </c>
      <c r="S45" s="52"/>
    </row>
    <row r="46" spans="1:19" s="25" customFormat="1">
      <c r="B46" s="25" t="s">
        <v>64</v>
      </c>
      <c r="C46" s="1" t="s">
        <v>69</v>
      </c>
      <c r="D46" s="50">
        <v>58386</v>
      </c>
      <c r="E46" s="50"/>
      <c r="F46" s="50">
        <v>194963</v>
      </c>
      <c r="G46" s="50"/>
      <c r="H46" s="50">
        <v>47925</v>
      </c>
      <c r="I46" s="50"/>
      <c r="J46" s="50">
        <v>301274</v>
      </c>
      <c r="K46" s="50"/>
      <c r="L46" s="50">
        <v>4770</v>
      </c>
      <c r="M46" s="50"/>
      <c r="N46" s="50">
        <v>306044</v>
      </c>
      <c r="O46" s="50"/>
      <c r="P46" s="50">
        <v>8372</v>
      </c>
      <c r="Q46" s="50"/>
      <c r="R46" s="50">
        <v>314416</v>
      </c>
      <c r="S46" s="52"/>
    </row>
    <row r="47" spans="1:19" s="25" customFormat="1">
      <c r="B47" s="25" t="s">
        <v>65</v>
      </c>
      <c r="C47" s="1" t="s">
        <v>70</v>
      </c>
      <c r="D47" s="50">
        <v>67896</v>
      </c>
      <c r="E47" s="50"/>
      <c r="F47" s="50">
        <v>207671</v>
      </c>
      <c r="G47" s="50"/>
      <c r="H47" s="50">
        <v>56661</v>
      </c>
      <c r="I47" s="50"/>
      <c r="J47" s="50">
        <v>332228</v>
      </c>
      <c r="K47" s="50"/>
      <c r="L47" s="50">
        <v>4806</v>
      </c>
      <c r="M47" s="50"/>
      <c r="N47" s="50">
        <v>337034</v>
      </c>
      <c r="O47" s="50"/>
      <c r="P47" s="50">
        <v>9906</v>
      </c>
      <c r="Q47" s="50"/>
      <c r="R47" s="50">
        <v>346940</v>
      </c>
      <c r="S47" s="52"/>
    </row>
    <row r="48" spans="1:19" s="25" customFormat="1" ht="26.25" customHeight="1">
      <c r="A48" s="25">
        <v>2025</v>
      </c>
      <c r="B48" s="25" t="s">
        <v>66</v>
      </c>
      <c r="C48" s="1" t="s">
        <v>71</v>
      </c>
      <c r="D48" s="50">
        <v>70631</v>
      </c>
      <c r="E48" s="50"/>
      <c r="F48" s="50">
        <v>210777</v>
      </c>
      <c r="G48" s="50"/>
      <c r="H48" s="50">
        <v>48254</v>
      </c>
      <c r="I48" s="50"/>
      <c r="J48" s="50">
        <v>329662</v>
      </c>
      <c r="K48" s="50"/>
      <c r="L48" s="50">
        <v>5237</v>
      </c>
      <c r="M48" s="50"/>
      <c r="N48" s="50">
        <v>334899</v>
      </c>
      <c r="O48" s="50"/>
      <c r="P48" s="50">
        <v>9269</v>
      </c>
      <c r="Q48" s="50"/>
      <c r="R48" s="50">
        <v>344168</v>
      </c>
      <c r="S48" s="52"/>
    </row>
    <row r="49" spans="1:19" s="25" customFormat="1">
      <c r="B49" s="25" t="s">
        <v>67</v>
      </c>
      <c r="C49" s="1" t="s">
        <v>72</v>
      </c>
      <c r="D49" s="50">
        <v>83584</v>
      </c>
      <c r="E49" s="50"/>
      <c r="F49" s="50">
        <v>231509</v>
      </c>
      <c r="G49" s="50"/>
      <c r="H49" s="50">
        <v>157617</v>
      </c>
      <c r="I49" s="50"/>
      <c r="J49" s="50">
        <v>472710</v>
      </c>
      <c r="K49" s="50"/>
      <c r="L49" s="50">
        <v>6786</v>
      </c>
      <c r="M49" s="50"/>
      <c r="N49" s="50">
        <v>479496</v>
      </c>
      <c r="O49" s="50"/>
      <c r="P49" s="50">
        <v>10494</v>
      </c>
      <c r="Q49" s="50"/>
      <c r="R49" s="50">
        <v>489990</v>
      </c>
      <c r="S49" s="52"/>
    </row>
    <row r="50" spans="1:19" s="25" customFormat="1">
      <c r="B50" s="25" t="s">
        <v>64</v>
      </c>
      <c r="C50" s="1" t="s">
        <v>69</v>
      </c>
      <c r="D50" s="50">
        <v>96803</v>
      </c>
      <c r="E50" s="50"/>
      <c r="F50" s="50">
        <v>254689</v>
      </c>
      <c r="G50" s="50"/>
      <c r="H50" s="50">
        <v>776873</v>
      </c>
      <c r="I50" s="50"/>
      <c r="J50" s="50">
        <v>1128365</v>
      </c>
      <c r="K50" s="50"/>
      <c r="L50" s="50">
        <v>17133</v>
      </c>
      <c r="M50" s="50"/>
      <c r="N50" s="50">
        <v>1145498</v>
      </c>
      <c r="O50" s="50"/>
      <c r="P50" s="50">
        <v>12172</v>
      </c>
      <c r="Q50" s="50"/>
      <c r="R50" s="50">
        <v>1157670</v>
      </c>
      <c r="S50" s="52"/>
    </row>
    <row r="51" spans="1:19" ht="29.1" customHeight="1">
      <c r="D51" s="42"/>
      <c r="F51" s="42"/>
      <c r="G51" s="43"/>
      <c r="H51" s="42"/>
      <c r="J51" s="42"/>
      <c r="K51" s="43"/>
      <c r="L51" s="42"/>
      <c r="N51" s="42"/>
      <c r="O51" s="43"/>
      <c r="P51" s="42"/>
      <c r="R51" s="45"/>
      <c r="S51" s="44"/>
    </row>
    <row r="52" spans="1:19" s="6" customFormat="1">
      <c r="A52" s="17">
        <v>2018</v>
      </c>
      <c r="B52" s="41" t="s">
        <v>3</v>
      </c>
      <c r="C52" s="41" t="s">
        <v>2</v>
      </c>
      <c r="D52" s="16">
        <v>411</v>
      </c>
      <c r="E52" s="16"/>
      <c r="F52" s="18">
        <v>114</v>
      </c>
      <c r="G52" s="18"/>
      <c r="H52" s="18">
        <v>16</v>
      </c>
      <c r="I52" s="18"/>
      <c r="J52" s="16">
        <f>SUM(D52:H52)</f>
        <v>541</v>
      </c>
      <c r="K52" s="16"/>
      <c r="L52" s="16">
        <v>1</v>
      </c>
      <c r="M52" s="16"/>
      <c r="N52" s="16">
        <f>SUM(J52,L52)</f>
        <v>542</v>
      </c>
      <c r="O52" s="16"/>
      <c r="P52" s="16">
        <v>0</v>
      </c>
      <c r="Q52" s="16"/>
      <c r="R52" s="16">
        <f>SUM(N52,P52)</f>
        <v>542</v>
      </c>
      <c r="S52" s="16"/>
    </row>
    <row r="53" spans="1:19">
      <c r="A53" s="17"/>
      <c r="B53" s="41" t="s">
        <v>1</v>
      </c>
      <c r="C53" s="41" t="s">
        <v>0</v>
      </c>
      <c r="D53" s="11">
        <v>9356</v>
      </c>
      <c r="E53" s="11"/>
      <c r="F53" s="11">
        <v>8690</v>
      </c>
      <c r="G53" s="11"/>
      <c r="H53" s="11">
        <v>639</v>
      </c>
      <c r="I53" s="11"/>
      <c r="J53" s="16">
        <f>SUM(D53:H53)</f>
        <v>18685</v>
      </c>
      <c r="K53" s="16"/>
      <c r="L53" s="11">
        <v>12</v>
      </c>
      <c r="M53" s="11"/>
      <c r="N53" s="11">
        <f>SUM(J53,L53)</f>
        <v>18697</v>
      </c>
      <c r="O53" s="11"/>
      <c r="P53" s="11">
        <v>122</v>
      </c>
      <c r="Q53" s="11"/>
      <c r="R53" s="16">
        <f>SUM(N53,P53)</f>
        <v>18819</v>
      </c>
      <c r="S53" s="16"/>
    </row>
    <row r="54" spans="1:19">
      <c r="A54" s="17"/>
      <c r="B54" s="41" t="s">
        <v>24</v>
      </c>
      <c r="C54" s="41" t="s">
        <v>25</v>
      </c>
      <c r="D54" s="11">
        <v>8462</v>
      </c>
      <c r="E54" s="11"/>
      <c r="F54" s="11">
        <v>12874</v>
      </c>
      <c r="G54" s="11"/>
      <c r="H54" s="11">
        <v>724</v>
      </c>
      <c r="I54" s="11"/>
      <c r="J54" s="16">
        <f>SUM(D54:H54)</f>
        <v>22060</v>
      </c>
      <c r="K54" s="16"/>
      <c r="L54" s="11">
        <v>0</v>
      </c>
      <c r="M54" s="11"/>
      <c r="N54" s="11">
        <f>SUM(J54,L54)</f>
        <v>22060</v>
      </c>
      <c r="O54" s="11"/>
      <c r="P54" s="11">
        <v>135</v>
      </c>
      <c r="Q54" s="11"/>
      <c r="R54" s="16">
        <f>SUM(N54,P54)</f>
        <v>22195</v>
      </c>
      <c r="S54" s="16"/>
    </row>
    <row r="55" spans="1:19" s="40" customFormat="1">
      <c r="A55" s="37"/>
      <c r="B55" s="41" t="s">
        <v>26</v>
      </c>
      <c r="C55" s="41" t="s">
        <v>27</v>
      </c>
      <c r="D55" s="38">
        <v>9908</v>
      </c>
      <c r="E55" s="38"/>
      <c r="F55" s="38">
        <v>14904</v>
      </c>
      <c r="G55" s="38"/>
      <c r="H55" s="38">
        <v>793</v>
      </c>
      <c r="I55" s="38"/>
      <c r="J55" s="39">
        <f>SUM(D55:H55)</f>
        <v>25605</v>
      </c>
      <c r="K55" s="39"/>
      <c r="L55" s="38">
        <v>0</v>
      </c>
      <c r="M55" s="38"/>
      <c r="N55" s="38">
        <f>SUM(J55,L55)</f>
        <v>25605</v>
      </c>
      <c r="O55" s="38"/>
      <c r="P55" s="38">
        <v>87</v>
      </c>
      <c r="Q55" s="38"/>
      <c r="R55" s="39">
        <f>SUM(N55,P55)</f>
        <v>25692</v>
      </c>
      <c r="S55" s="39"/>
    </row>
    <row r="56" spans="1:19" s="40" customFormat="1" ht="29.1" customHeight="1">
      <c r="A56" s="37">
        <v>2019</v>
      </c>
      <c r="B56" s="41" t="s">
        <v>28</v>
      </c>
      <c r="C56" s="41" t="s">
        <v>29</v>
      </c>
      <c r="D56" s="38">
        <v>9886</v>
      </c>
      <c r="E56" s="38"/>
      <c r="F56" s="38">
        <v>16110</v>
      </c>
      <c r="G56" s="38"/>
      <c r="H56" s="38">
        <v>874</v>
      </c>
      <c r="I56" s="38"/>
      <c r="J56" s="39">
        <f>SUM(D56:H56)</f>
        <v>26870</v>
      </c>
      <c r="K56" s="39"/>
      <c r="L56" s="38">
        <v>2</v>
      </c>
      <c r="M56" s="38"/>
      <c r="N56" s="38">
        <f>SUM(J56,L56)</f>
        <v>26872</v>
      </c>
      <c r="O56" s="38"/>
      <c r="P56" s="38">
        <v>120</v>
      </c>
      <c r="Q56" s="38"/>
      <c r="R56" s="39">
        <f>SUM(N56,P56)</f>
        <v>26992</v>
      </c>
      <c r="S56" s="39"/>
    </row>
    <row r="57" spans="1:19" s="40" customFormat="1">
      <c r="A57" s="37"/>
      <c r="B57" s="41" t="s">
        <v>30</v>
      </c>
      <c r="C57" s="41" t="s">
        <v>31</v>
      </c>
      <c r="D57" s="38">
        <v>10555</v>
      </c>
      <c r="E57" s="38"/>
      <c r="F57" s="38">
        <v>19202</v>
      </c>
      <c r="G57" s="38"/>
      <c r="H57" s="38">
        <v>603</v>
      </c>
      <c r="I57" s="38"/>
      <c r="J57" s="39">
        <v>30360</v>
      </c>
      <c r="K57" s="39"/>
      <c r="L57" s="38">
        <v>1</v>
      </c>
      <c r="M57" s="38"/>
      <c r="N57" s="38">
        <v>30361</v>
      </c>
      <c r="O57" s="38"/>
      <c r="P57" s="38">
        <v>113</v>
      </c>
      <c r="Q57" s="38"/>
      <c r="R57" s="39">
        <v>30474</v>
      </c>
      <c r="S57" s="39"/>
    </row>
    <row r="58" spans="1:19" s="40" customFormat="1">
      <c r="A58" s="37"/>
      <c r="B58" s="41" t="s">
        <v>32</v>
      </c>
      <c r="C58" s="41" t="s">
        <v>33</v>
      </c>
      <c r="D58" s="38">
        <v>12125</v>
      </c>
      <c r="E58" s="38"/>
      <c r="F58" s="38">
        <v>26951</v>
      </c>
      <c r="G58" s="38"/>
      <c r="H58" s="38">
        <v>1014</v>
      </c>
      <c r="I58" s="38"/>
      <c r="J58" s="39">
        <v>40090</v>
      </c>
      <c r="K58" s="39"/>
      <c r="L58" s="38">
        <v>0</v>
      </c>
      <c r="M58" s="38"/>
      <c r="N58" s="38">
        <v>40090</v>
      </c>
      <c r="O58" s="38"/>
      <c r="P58" s="38">
        <v>145</v>
      </c>
      <c r="Q58" s="38"/>
      <c r="R58" s="39">
        <v>40235</v>
      </c>
      <c r="S58" s="39"/>
    </row>
    <row r="59" spans="1:19" s="40" customFormat="1">
      <c r="A59" s="37"/>
      <c r="B59" s="41" t="s">
        <v>34</v>
      </c>
      <c r="C59" s="41" t="s">
        <v>35</v>
      </c>
      <c r="D59" s="38">
        <v>12880</v>
      </c>
      <c r="E59" s="38"/>
      <c r="F59" s="38">
        <v>29104</v>
      </c>
      <c r="G59" s="38"/>
      <c r="H59" s="38">
        <v>1093</v>
      </c>
      <c r="I59" s="38"/>
      <c r="J59" s="39">
        <v>43077</v>
      </c>
      <c r="K59" s="39"/>
      <c r="L59" s="38">
        <v>2</v>
      </c>
      <c r="M59" s="38"/>
      <c r="N59" s="38">
        <v>43079</v>
      </c>
      <c r="O59" s="38"/>
      <c r="P59" s="38">
        <v>170</v>
      </c>
      <c r="Q59" s="38"/>
      <c r="R59" s="39">
        <v>43249</v>
      </c>
      <c r="S59" s="39"/>
    </row>
    <row r="60" spans="1:19" s="40" customFormat="1">
      <c r="A60" s="37"/>
      <c r="B60" s="41" t="s">
        <v>38</v>
      </c>
      <c r="C60" s="41" t="s">
        <v>39</v>
      </c>
      <c r="D60" s="38">
        <v>7193</v>
      </c>
      <c r="E60" s="38"/>
      <c r="F60" s="38">
        <v>13727</v>
      </c>
      <c r="G60" s="38"/>
      <c r="H60" s="38">
        <v>1262</v>
      </c>
      <c r="I60" s="38"/>
      <c r="J60" s="39">
        <v>22182</v>
      </c>
      <c r="K60" s="39"/>
      <c r="L60" s="38">
        <v>3</v>
      </c>
      <c r="M60" s="38"/>
      <c r="N60" s="38">
        <v>22185</v>
      </c>
      <c r="O60" s="38"/>
      <c r="P60" s="38">
        <v>148</v>
      </c>
      <c r="Q60" s="38"/>
      <c r="R60" s="39">
        <v>22333</v>
      </c>
      <c r="S60" s="39"/>
    </row>
    <row r="61" spans="1:19" s="40" customFormat="1">
      <c r="A61" s="37"/>
      <c r="B61" s="41" t="s">
        <v>43</v>
      </c>
      <c r="C61" s="41" t="s">
        <v>40</v>
      </c>
      <c r="D61" s="38">
        <v>5984</v>
      </c>
      <c r="E61" s="38"/>
      <c r="F61" s="38">
        <v>11579</v>
      </c>
      <c r="G61" s="38"/>
      <c r="H61" s="38">
        <v>1304</v>
      </c>
      <c r="I61" s="38"/>
      <c r="J61" s="39">
        <v>18867</v>
      </c>
      <c r="K61" s="39"/>
      <c r="L61" s="38">
        <v>0</v>
      </c>
      <c r="M61" s="38"/>
      <c r="N61" s="38">
        <v>18867</v>
      </c>
      <c r="O61" s="38"/>
      <c r="P61" s="38">
        <v>150</v>
      </c>
      <c r="Q61" s="38"/>
      <c r="R61" s="39">
        <v>19017</v>
      </c>
      <c r="S61" s="39"/>
    </row>
    <row r="62" spans="1:19" s="40" customFormat="1">
      <c r="A62" s="37"/>
      <c r="B62" s="41" t="s">
        <v>44</v>
      </c>
      <c r="C62" s="41" t="s">
        <v>41</v>
      </c>
      <c r="D62" s="38">
        <v>6352</v>
      </c>
      <c r="E62" s="38"/>
      <c r="F62" s="38">
        <v>13856</v>
      </c>
      <c r="G62" s="38"/>
      <c r="H62" s="38">
        <v>1462</v>
      </c>
      <c r="I62" s="38"/>
      <c r="J62" s="39">
        <v>21670</v>
      </c>
      <c r="K62" s="39"/>
      <c r="L62" s="38">
        <v>2</v>
      </c>
      <c r="M62" s="38"/>
      <c r="N62" s="38">
        <v>21672</v>
      </c>
      <c r="O62" s="38"/>
      <c r="P62" s="38">
        <v>209</v>
      </c>
      <c r="Q62" s="38"/>
      <c r="R62" s="39">
        <v>21881</v>
      </c>
      <c r="S62" s="39"/>
    </row>
    <row r="63" spans="1:19" s="40" customFormat="1">
      <c r="A63" s="37"/>
      <c r="B63" s="41" t="s">
        <v>45</v>
      </c>
      <c r="C63" s="41" t="s">
        <v>42</v>
      </c>
      <c r="D63" s="38">
        <v>5597</v>
      </c>
      <c r="E63" s="38"/>
      <c r="F63" s="38">
        <v>10842</v>
      </c>
      <c r="G63" s="38"/>
      <c r="H63" s="38">
        <v>1385</v>
      </c>
      <c r="I63" s="38"/>
      <c r="J63" s="39">
        <v>17824</v>
      </c>
      <c r="K63" s="39"/>
      <c r="L63" s="38">
        <v>0</v>
      </c>
      <c r="M63" s="38"/>
      <c r="N63" s="38">
        <v>17824</v>
      </c>
      <c r="O63" s="38"/>
      <c r="P63" s="38">
        <v>182</v>
      </c>
      <c r="Q63" s="38"/>
      <c r="R63" s="39">
        <v>18006</v>
      </c>
      <c r="S63" s="39"/>
    </row>
    <row r="64" spans="1:19" s="40" customFormat="1">
      <c r="A64" s="37"/>
      <c r="B64" s="41" t="s">
        <v>46</v>
      </c>
      <c r="C64" s="41" t="s">
        <v>47</v>
      </c>
      <c r="D64" s="38">
        <v>4813</v>
      </c>
      <c r="E64" s="38"/>
      <c r="F64" s="38">
        <v>11574</v>
      </c>
      <c r="G64" s="38"/>
      <c r="H64" s="38">
        <v>1453</v>
      </c>
      <c r="I64" s="38"/>
      <c r="J64" s="39">
        <v>17840</v>
      </c>
      <c r="K64" s="39"/>
      <c r="L64" s="38">
        <v>2</v>
      </c>
      <c r="M64" s="38"/>
      <c r="N64" s="38">
        <v>17842</v>
      </c>
      <c r="O64" s="38"/>
      <c r="P64" s="38">
        <v>213</v>
      </c>
      <c r="Q64" s="38"/>
      <c r="R64" s="39">
        <v>18055</v>
      </c>
      <c r="S64" s="39"/>
    </row>
    <row r="65" spans="1:19" s="40" customFormat="1">
      <c r="A65" s="37"/>
      <c r="B65" s="41" t="s">
        <v>1</v>
      </c>
      <c r="C65" s="41" t="s">
        <v>0</v>
      </c>
      <c r="D65" s="38">
        <v>6412</v>
      </c>
      <c r="E65" s="38"/>
      <c r="F65" s="38">
        <v>16493</v>
      </c>
      <c r="G65" s="38"/>
      <c r="H65" s="38">
        <v>1347</v>
      </c>
      <c r="I65" s="38"/>
      <c r="J65" s="39">
        <v>24252</v>
      </c>
      <c r="K65" s="39"/>
      <c r="L65" s="38">
        <v>2</v>
      </c>
      <c r="M65" s="38"/>
      <c r="N65" s="38">
        <v>24254</v>
      </c>
      <c r="O65" s="38"/>
      <c r="P65" s="38">
        <v>197</v>
      </c>
      <c r="Q65" s="38"/>
      <c r="R65" s="39">
        <v>24451</v>
      </c>
      <c r="S65" s="39"/>
    </row>
    <row r="66" spans="1:19" s="40" customFormat="1">
      <c r="A66" s="37"/>
      <c r="B66" s="41" t="s">
        <v>24</v>
      </c>
      <c r="C66" s="41" t="s">
        <v>25</v>
      </c>
      <c r="D66" s="38">
        <v>4896</v>
      </c>
      <c r="E66" s="38"/>
      <c r="F66" s="38">
        <v>13424</v>
      </c>
      <c r="G66" s="38"/>
      <c r="H66" s="38">
        <v>1572</v>
      </c>
      <c r="I66" s="38"/>
      <c r="J66" s="39">
        <v>19892</v>
      </c>
      <c r="K66" s="39"/>
      <c r="L66" s="38">
        <v>2</v>
      </c>
      <c r="M66" s="38"/>
      <c r="N66" s="38">
        <v>19894</v>
      </c>
      <c r="O66" s="38"/>
      <c r="P66" s="38">
        <v>178</v>
      </c>
      <c r="Q66" s="38"/>
      <c r="R66" s="39">
        <v>20072</v>
      </c>
      <c r="S66" s="39"/>
    </row>
    <row r="67" spans="1:19" s="40" customFormat="1">
      <c r="A67" s="37"/>
      <c r="B67" s="41" t="s">
        <v>26</v>
      </c>
      <c r="C67" s="41" t="s">
        <v>27</v>
      </c>
      <c r="D67" s="38">
        <v>5162</v>
      </c>
      <c r="E67" s="38"/>
      <c r="F67" s="38">
        <v>12319</v>
      </c>
      <c r="G67" s="38"/>
      <c r="H67" s="38">
        <v>1774</v>
      </c>
      <c r="I67" s="38"/>
      <c r="J67" s="39">
        <v>19255</v>
      </c>
      <c r="K67" s="39"/>
      <c r="L67" s="38">
        <v>0</v>
      </c>
      <c r="M67" s="38"/>
      <c r="N67" s="38">
        <v>19255</v>
      </c>
      <c r="O67" s="38"/>
      <c r="P67" s="38">
        <v>319</v>
      </c>
      <c r="Q67" s="38"/>
      <c r="R67" s="39">
        <v>19574</v>
      </c>
      <c r="S67" s="39"/>
    </row>
    <row r="68" spans="1:19" s="40" customFormat="1" ht="29.1" customHeight="1">
      <c r="A68" s="37">
        <v>2020</v>
      </c>
      <c r="B68" s="41" t="s">
        <v>48</v>
      </c>
      <c r="C68" s="41" t="s">
        <v>49</v>
      </c>
      <c r="D68" s="38">
        <v>5324</v>
      </c>
      <c r="E68" s="38"/>
      <c r="F68" s="38">
        <v>13355</v>
      </c>
      <c r="G68" s="38"/>
      <c r="H68" s="38">
        <v>1378</v>
      </c>
      <c r="I68" s="38"/>
      <c r="J68" s="39">
        <v>20057</v>
      </c>
      <c r="K68" s="39"/>
      <c r="L68" s="38">
        <v>0</v>
      </c>
      <c r="M68" s="38"/>
      <c r="N68" s="38">
        <v>20057</v>
      </c>
      <c r="O68" s="38"/>
      <c r="P68" s="38">
        <v>292</v>
      </c>
      <c r="Q68" s="38"/>
      <c r="R68" s="39">
        <v>20349</v>
      </c>
      <c r="S68" s="39"/>
    </row>
    <row r="69" spans="1:19" s="40" customFormat="1">
      <c r="A69" s="37"/>
      <c r="B69" s="41" t="s">
        <v>30</v>
      </c>
      <c r="C69" s="41" t="s">
        <v>31</v>
      </c>
      <c r="D69" s="38">
        <v>3524</v>
      </c>
      <c r="E69" s="38"/>
      <c r="F69" s="38">
        <v>9456</v>
      </c>
      <c r="G69" s="38"/>
      <c r="H69" s="38">
        <v>1047</v>
      </c>
      <c r="I69" s="38"/>
      <c r="J69" s="39">
        <v>14027</v>
      </c>
      <c r="K69" s="39"/>
      <c r="L69" s="38">
        <v>0</v>
      </c>
      <c r="M69" s="38"/>
      <c r="N69" s="38">
        <v>14027</v>
      </c>
      <c r="O69" s="38"/>
      <c r="P69" s="38">
        <v>287</v>
      </c>
      <c r="Q69" s="38"/>
      <c r="R69" s="39">
        <v>14314</v>
      </c>
      <c r="S69" s="39"/>
    </row>
    <row r="70" spans="1:19" s="40" customFormat="1">
      <c r="A70" s="37"/>
      <c r="B70" s="41" t="s">
        <v>50</v>
      </c>
      <c r="C70" s="41" t="s">
        <v>51</v>
      </c>
      <c r="D70" s="38">
        <v>4323</v>
      </c>
      <c r="E70" s="38"/>
      <c r="F70" s="38">
        <v>11654</v>
      </c>
      <c r="G70" s="38"/>
      <c r="H70" s="38">
        <v>1907</v>
      </c>
      <c r="I70" s="38"/>
      <c r="J70" s="39">
        <v>17884</v>
      </c>
      <c r="K70" s="39"/>
      <c r="L70" s="38">
        <v>1</v>
      </c>
      <c r="M70" s="38"/>
      <c r="N70" s="38">
        <v>17885</v>
      </c>
      <c r="O70" s="38"/>
      <c r="P70" s="38">
        <v>393</v>
      </c>
      <c r="Q70" s="38"/>
      <c r="R70" s="39">
        <v>18278</v>
      </c>
      <c r="S70" s="39"/>
    </row>
    <row r="71" spans="1:19" s="40" customFormat="1">
      <c r="A71" s="37"/>
      <c r="B71" s="41" t="s">
        <v>52</v>
      </c>
      <c r="C71" s="41" t="s">
        <v>53</v>
      </c>
      <c r="D71" s="38">
        <v>3385</v>
      </c>
      <c r="E71" s="38"/>
      <c r="F71" s="38">
        <v>8552</v>
      </c>
      <c r="G71" s="38"/>
      <c r="H71" s="38">
        <v>2156</v>
      </c>
      <c r="I71" s="38"/>
      <c r="J71" s="39">
        <v>14093</v>
      </c>
      <c r="K71" s="39"/>
      <c r="L71" s="38">
        <v>1</v>
      </c>
      <c r="M71" s="38"/>
      <c r="N71" s="38">
        <v>14094</v>
      </c>
      <c r="O71" s="38"/>
      <c r="P71" s="38">
        <v>312</v>
      </c>
      <c r="Q71" s="38"/>
      <c r="R71" s="39">
        <v>14406</v>
      </c>
      <c r="S71" s="39"/>
    </row>
    <row r="72" spans="1:19" s="40" customFormat="1">
      <c r="A72" s="37"/>
      <c r="B72" s="41" t="s">
        <v>38</v>
      </c>
      <c r="C72" s="41" t="s">
        <v>54</v>
      </c>
      <c r="D72" s="38">
        <v>3948</v>
      </c>
      <c r="E72" s="38"/>
      <c r="F72" s="38">
        <v>10352</v>
      </c>
      <c r="G72" s="38"/>
      <c r="H72" s="38">
        <v>1713</v>
      </c>
      <c r="I72" s="38"/>
      <c r="J72" s="39">
        <v>16013</v>
      </c>
      <c r="K72" s="39"/>
      <c r="L72" s="38">
        <v>14</v>
      </c>
      <c r="M72" s="38"/>
      <c r="N72" s="38">
        <v>16027</v>
      </c>
      <c r="O72" s="38"/>
      <c r="P72" s="38">
        <v>281</v>
      </c>
      <c r="Q72" s="38"/>
      <c r="R72" s="39">
        <v>16308</v>
      </c>
      <c r="S72" s="39"/>
    </row>
    <row r="73" spans="1:19" s="40" customFormat="1">
      <c r="A73" s="37"/>
      <c r="B73" s="41" t="s">
        <v>56</v>
      </c>
      <c r="C73" s="41" t="s">
        <v>55</v>
      </c>
      <c r="D73" s="38">
        <v>4152</v>
      </c>
      <c r="E73" s="38"/>
      <c r="F73" s="38">
        <v>10397</v>
      </c>
      <c r="G73" s="38"/>
      <c r="H73" s="38">
        <v>1606</v>
      </c>
      <c r="I73" s="38"/>
      <c r="J73" s="39">
        <v>16155</v>
      </c>
      <c r="K73" s="39"/>
      <c r="L73" s="38">
        <v>21</v>
      </c>
      <c r="M73" s="38"/>
      <c r="N73" s="38">
        <v>16176</v>
      </c>
      <c r="O73" s="38"/>
      <c r="P73" s="38">
        <v>323</v>
      </c>
      <c r="Q73" s="38"/>
      <c r="R73" s="39">
        <v>16499</v>
      </c>
      <c r="S73" s="39"/>
    </row>
    <row r="74" spans="1:19" s="40" customFormat="1">
      <c r="A74" s="37"/>
      <c r="B74" s="41" t="s">
        <v>57</v>
      </c>
      <c r="C74" s="41" t="s">
        <v>58</v>
      </c>
      <c r="D74" s="38">
        <v>4071</v>
      </c>
      <c r="E74" s="38"/>
      <c r="F74" s="38">
        <v>11910</v>
      </c>
      <c r="G74" s="38"/>
      <c r="H74" s="38">
        <v>1881</v>
      </c>
      <c r="I74" s="38"/>
      <c r="J74" s="39">
        <v>17862</v>
      </c>
      <c r="K74" s="39"/>
      <c r="L74" s="38">
        <v>7</v>
      </c>
      <c r="M74" s="38"/>
      <c r="N74" s="38">
        <v>17869</v>
      </c>
      <c r="O74" s="38"/>
      <c r="P74" s="38">
        <v>258</v>
      </c>
      <c r="Q74" s="38"/>
      <c r="R74" s="39">
        <v>18127</v>
      </c>
      <c r="S74" s="39"/>
    </row>
    <row r="75" spans="1:19" s="40" customFormat="1">
      <c r="A75" s="37"/>
      <c r="B75" s="41" t="s">
        <v>59</v>
      </c>
      <c r="C75" s="41" t="s">
        <v>60</v>
      </c>
      <c r="D75" s="38">
        <v>3850</v>
      </c>
      <c r="E75" s="38"/>
      <c r="F75" s="38">
        <v>10978</v>
      </c>
      <c r="G75" s="38"/>
      <c r="H75" s="38">
        <v>1966</v>
      </c>
      <c r="I75" s="38"/>
      <c r="J75" s="39">
        <v>16794</v>
      </c>
      <c r="K75" s="39"/>
      <c r="L75" s="38">
        <v>7</v>
      </c>
      <c r="M75" s="38"/>
      <c r="N75" s="38">
        <v>16801</v>
      </c>
      <c r="O75" s="38"/>
      <c r="P75" s="38">
        <v>237</v>
      </c>
      <c r="Q75" s="38"/>
      <c r="R75" s="39">
        <v>17038</v>
      </c>
      <c r="S75" s="39"/>
    </row>
    <row r="76" spans="1:19" s="40" customFormat="1">
      <c r="A76" s="37"/>
      <c r="B76" s="41" t="s">
        <v>46</v>
      </c>
      <c r="C76" s="41" t="s">
        <v>61</v>
      </c>
      <c r="D76" s="38">
        <v>3746</v>
      </c>
      <c r="E76" s="38"/>
      <c r="F76" s="38">
        <v>10515</v>
      </c>
      <c r="G76" s="38"/>
      <c r="H76" s="38">
        <v>2199</v>
      </c>
      <c r="I76" s="38"/>
      <c r="J76" s="39">
        <v>16460</v>
      </c>
      <c r="K76" s="39"/>
      <c r="L76" s="38">
        <v>15</v>
      </c>
      <c r="M76" s="38"/>
      <c r="N76" s="38">
        <v>16475</v>
      </c>
      <c r="O76" s="38"/>
      <c r="P76" s="38">
        <v>201</v>
      </c>
      <c r="Q76" s="38"/>
      <c r="R76" s="39">
        <v>16676</v>
      </c>
      <c r="S76" s="39"/>
    </row>
    <row r="77" spans="1:19" s="40" customFormat="1">
      <c r="A77" s="37"/>
      <c r="B77" s="41" t="s">
        <v>1</v>
      </c>
      <c r="C77" s="41" t="s">
        <v>62</v>
      </c>
      <c r="D77" s="38">
        <v>4141</v>
      </c>
      <c r="E77" s="38"/>
      <c r="F77" s="38">
        <v>11178</v>
      </c>
      <c r="G77" s="38"/>
      <c r="H77" s="38">
        <v>1854</v>
      </c>
      <c r="I77" s="38"/>
      <c r="J77" s="39">
        <v>17173</v>
      </c>
      <c r="K77" s="39"/>
      <c r="L77" s="38">
        <v>26</v>
      </c>
      <c r="M77" s="38"/>
      <c r="N77" s="38">
        <v>17199</v>
      </c>
      <c r="O77" s="38"/>
      <c r="P77" s="38">
        <v>162</v>
      </c>
      <c r="Q77" s="38"/>
      <c r="R77" s="39">
        <v>17361</v>
      </c>
      <c r="S77" s="39"/>
    </row>
    <row r="78" spans="1:19" s="40" customFormat="1">
      <c r="A78" s="37"/>
      <c r="B78" s="41" t="s">
        <v>24</v>
      </c>
      <c r="C78" s="41" t="s">
        <v>63</v>
      </c>
      <c r="D78" s="38">
        <v>4139</v>
      </c>
      <c r="E78" s="38"/>
      <c r="F78" s="38">
        <v>11719</v>
      </c>
      <c r="G78" s="38"/>
      <c r="H78" s="38">
        <v>2383</v>
      </c>
      <c r="I78" s="38"/>
      <c r="J78" s="39">
        <v>18241</v>
      </c>
      <c r="K78" s="39"/>
      <c r="L78" s="38">
        <v>24</v>
      </c>
      <c r="M78" s="38"/>
      <c r="N78" s="38">
        <v>18265</v>
      </c>
      <c r="O78" s="38"/>
      <c r="P78" s="38">
        <v>166</v>
      </c>
      <c r="Q78" s="38"/>
      <c r="R78" s="39">
        <v>18431</v>
      </c>
      <c r="S78" s="39"/>
    </row>
    <row r="79" spans="1:19" s="40" customFormat="1">
      <c r="A79" s="37"/>
      <c r="B79" s="41" t="s">
        <v>26</v>
      </c>
      <c r="C79" s="41" t="s">
        <v>68</v>
      </c>
      <c r="D79" s="38">
        <v>4729</v>
      </c>
      <c r="E79" s="38"/>
      <c r="F79" s="38">
        <v>13146</v>
      </c>
      <c r="G79" s="38"/>
      <c r="H79" s="38">
        <v>3288</v>
      </c>
      <c r="I79" s="38"/>
      <c r="J79" s="39">
        <v>21163</v>
      </c>
      <c r="K79" s="39"/>
      <c r="L79" s="38">
        <v>236</v>
      </c>
      <c r="M79" s="38"/>
      <c r="N79" s="38">
        <v>21399</v>
      </c>
      <c r="O79" s="38"/>
      <c r="P79" s="38">
        <v>201</v>
      </c>
      <c r="Q79" s="38"/>
      <c r="R79" s="39">
        <v>21600</v>
      </c>
      <c r="S79" s="39"/>
    </row>
    <row r="80" spans="1:19" s="40" customFormat="1" ht="29.1" customHeight="1">
      <c r="A80" s="37">
        <v>2021</v>
      </c>
      <c r="B80" s="41" t="s">
        <v>48</v>
      </c>
      <c r="C80" s="41" t="s">
        <v>73</v>
      </c>
      <c r="D80" s="38">
        <v>5428</v>
      </c>
      <c r="E80" s="38"/>
      <c r="F80" s="38">
        <v>14809</v>
      </c>
      <c r="G80" s="38"/>
      <c r="H80" s="38">
        <v>2884</v>
      </c>
      <c r="I80" s="38"/>
      <c r="J80" s="39">
        <v>23121</v>
      </c>
      <c r="K80" s="39"/>
      <c r="L80" s="38">
        <v>539</v>
      </c>
      <c r="M80" s="38"/>
      <c r="N80" s="38">
        <v>23660</v>
      </c>
      <c r="O80" s="38"/>
      <c r="P80" s="38">
        <v>184</v>
      </c>
      <c r="Q80" s="38"/>
      <c r="R80" s="39">
        <v>23844</v>
      </c>
      <c r="S80" s="39"/>
    </row>
    <row r="81" spans="1:19" s="40" customFormat="1" ht="14.25" customHeight="1">
      <c r="A81" s="37"/>
      <c r="B81" s="41" t="s">
        <v>30</v>
      </c>
      <c r="C81" s="41" t="s">
        <v>74</v>
      </c>
      <c r="D81" s="38">
        <v>5475</v>
      </c>
      <c r="E81" s="38"/>
      <c r="F81" s="38">
        <v>13369</v>
      </c>
      <c r="G81" s="38"/>
      <c r="H81" s="38">
        <v>2221</v>
      </c>
      <c r="I81" s="38"/>
      <c r="J81" s="39">
        <v>21065</v>
      </c>
      <c r="K81" s="39"/>
      <c r="L81" s="38">
        <v>580</v>
      </c>
      <c r="M81" s="38"/>
      <c r="N81" s="38">
        <v>21645</v>
      </c>
      <c r="O81" s="38"/>
      <c r="P81" s="38">
        <v>148</v>
      </c>
      <c r="Q81" s="38"/>
      <c r="R81" s="39">
        <v>21793</v>
      </c>
      <c r="S81" s="39"/>
    </row>
    <row r="82" spans="1:19" s="40" customFormat="1" ht="14.25" customHeight="1">
      <c r="A82" s="37"/>
      <c r="B82" s="41" t="s">
        <v>32</v>
      </c>
      <c r="C82" s="41" t="s">
        <v>75</v>
      </c>
      <c r="D82" s="38">
        <v>5337</v>
      </c>
      <c r="E82" s="38"/>
      <c r="F82" s="38">
        <v>14237</v>
      </c>
      <c r="G82" s="38"/>
      <c r="H82" s="38">
        <v>3121</v>
      </c>
      <c r="I82" s="38"/>
      <c r="J82" s="39">
        <v>22695</v>
      </c>
      <c r="K82" s="39"/>
      <c r="L82" s="38">
        <v>451</v>
      </c>
      <c r="M82" s="38"/>
      <c r="N82" s="38">
        <v>23146</v>
      </c>
      <c r="O82" s="38"/>
      <c r="P82" s="38">
        <v>181</v>
      </c>
      <c r="Q82" s="38"/>
      <c r="R82" s="39">
        <v>23327</v>
      </c>
      <c r="S82" s="39"/>
    </row>
    <row r="83" spans="1:19" s="40" customFormat="1" ht="14.25" customHeight="1">
      <c r="A83" s="37"/>
      <c r="B83" s="41" t="s">
        <v>52</v>
      </c>
      <c r="C83" s="41" t="s">
        <v>76</v>
      </c>
      <c r="D83" s="38">
        <v>4482</v>
      </c>
      <c r="E83" s="38"/>
      <c r="F83" s="38">
        <v>12225</v>
      </c>
      <c r="G83" s="38"/>
      <c r="H83" s="38">
        <v>3152</v>
      </c>
      <c r="I83" s="38"/>
      <c r="J83" s="39">
        <v>19859</v>
      </c>
      <c r="K83" s="39"/>
      <c r="L83" s="38">
        <v>307</v>
      </c>
      <c r="M83" s="38"/>
      <c r="N83" s="38">
        <v>20166</v>
      </c>
      <c r="O83" s="38"/>
      <c r="P83" s="38">
        <v>168</v>
      </c>
      <c r="Q83" s="38"/>
      <c r="R83" s="39">
        <v>20334</v>
      </c>
      <c r="S83" s="39"/>
    </row>
    <row r="84" spans="1:19" s="40" customFormat="1" ht="14.25" customHeight="1">
      <c r="A84" s="37"/>
      <c r="B84" s="41" t="s">
        <v>38</v>
      </c>
      <c r="C84" s="41" t="s">
        <v>77</v>
      </c>
      <c r="D84" s="38">
        <v>4851</v>
      </c>
      <c r="E84" s="38"/>
      <c r="F84" s="38">
        <v>13326</v>
      </c>
      <c r="G84" s="38"/>
      <c r="H84" s="38">
        <v>3403</v>
      </c>
      <c r="I84" s="38"/>
      <c r="J84" s="39">
        <v>21580</v>
      </c>
      <c r="K84" s="39"/>
      <c r="L84" s="38">
        <v>443</v>
      </c>
      <c r="M84" s="38"/>
      <c r="N84" s="38">
        <v>22023</v>
      </c>
      <c r="O84" s="38"/>
      <c r="P84" s="38">
        <v>212</v>
      </c>
      <c r="Q84" s="38"/>
      <c r="R84" s="39">
        <v>22235</v>
      </c>
      <c r="S84" s="39"/>
    </row>
    <row r="85" spans="1:19" s="40" customFormat="1" ht="14.25" customHeight="1">
      <c r="A85" s="37"/>
      <c r="B85" s="41" t="s">
        <v>56</v>
      </c>
      <c r="C85" s="41" t="s">
        <v>78</v>
      </c>
      <c r="D85" s="38">
        <v>4611</v>
      </c>
      <c r="E85" s="38"/>
      <c r="F85" s="38">
        <v>14220</v>
      </c>
      <c r="G85" s="38"/>
      <c r="H85" s="38">
        <v>3755</v>
      </c>
      <c r="I85" s="38"/>
      <c r="J85" s="39">
        <v>22586</v>
      </c>
      <c r="K85" s="39"/>
      <c r="L85" s="38">
        <v>530</v>
      </c>
      <c r="M85" s="38"/>
      <c r="N85" s="38">
        <v>23116</v>
      </c>
      <c r="O85" s="38"/>
      <c r="P85" s="38">
        <v>213</v>
      </c>
      <c r="Q85" s="38"/>
      <c r="R85" s="39">
        <v>23329</v>
      </c>
      <c r="S85" s="39"/>
    </row>
    <row r="86" spans="1:19" s="40" customFormat="1" ht="14.25" customHeight="1">
      <c r="A86" s="37"/>
      <c r="B86" s="41" t="s">
        <v>57</v>
      </c>
      <c r="C86" s="41" t="s">
        <v>79</v>
      </c>
      <c r="D86" s="38">
        <v>4256</v>
      </c>
      <c r="E86" s="38"/>
      <c r="F86" s="38">
        <v>13381</v>
      </c>
      <c r="G86" s="38"/>
      <c r="H86" s="38">
        <v>3481</v>
      </c>
      <c r="I86" s="38"/>
      <c r="J86" s="39">
        <v>21118</v>
      </c>
      <c r="K86" s="39"/>
      <c r="L86" s="38">
        <v>679</v>
      </c>
      <c r="M86" s="38"/>
      <c r="N86" s="38">
        <v>21797</v>
      </c>
      <c r="O86" s="38"/>
      <c r="P86" s="38">
        <v>183</v>
      </c>
      <c r="Q86" s="38"/>
      <c r="R86" s="39">
        <v>21980</v>
      </c>
      <c r="S86" s="39"/>
    </row>
    <row r="87" spans="1:19" s="40" customFormat="1" ht="14.25" customHeight="1">
      <c r="A87" s="37"/>
      <c r="B87" s="41" t="s">
        <v>59</v>
      </c>
      <c r="C87" s="41" t="s">
        <v>80</v>
      </c>
      <c r="D87" s="38">
        <v>4463</v>
      </c>
      <c r="E87" s="38"/>
      <c r="F87" s="38">
        <v>13062</v>
      </c>
      <c r="G87" s="38"/>
      <c r="H87" s="38">
        <v>3837</v>
      </c>
      <c r="I87" s="38"/>
      <c r="J87" s="39">
        <v>21362</v>
      </c>
      <c r="K87" s="39"/>
      <c r="L87" s="38">
        <v>542</v>
      </c>
      <c r="M87" s="38"/>
      <c r="N87" s="38">
        <v>21904</v>
      </c>
      <c r="O87" s="38"/>
      <c r="P87" s="38">
        <v>195</v>
      </c>
      <c r="Q87" s="38"/>
      <c r="R87" s="39">
        <v>22099</v>
      </c>
      <c r="S87" s="39"/>
    </row>
    <row r="88" spans="1:19" s="40" customFormat="1" ht="14.25" customHeight="1">
      <c r="A88" s="37"/>
      <c r="B88" s="41" t="s">
        <v>46</v>
      </c>
      <c r="C88" s="41" t="s">
        <v>81</v>
      </c>
      <c r="D88" s="38">
        <v>4996</v>
      </c>
      <c r="E88" s="38"/>
      <c r="F88" s="38">
        <v>13705</v>
      </c>
      <c r="G88" s="38"/>
      <c r="H88" s="38">
        <v>3860</v>
      </c>
      <c r="I88" s="38"/>
      <c r="J88" s="39">
        <v>22561</v>
      </c>
      <c r="K88" s="39"/>
      <c r="L88" s="38">
        <v>498</v>
      </c>
      <c r="M88" s="38"/>
      <c r="N88" s="38">
        <v>23059</v>
      </c>
      <c r="O88" s="38"/>
      <c r="P88" s="38">
        <v>200</v>
      </c>
      <c r="Q88" s="38"/>
      <c r="R88" s="39">
        <v>23259</v>
      </c>
      <c r="S88" s="39"/>
    </row>
    <row r="89" spans="1:19" s="40" customFormat="1" ht="14.25" customHeight="1">
      <c r="A89" s="37"/>
      <c r="B89" s="41" t="s">
        <v>1</v>
      </c>
      <c r="C89" s="41" t="s">
        <v>82</v>
      </c>
      <c r="D89" s="38">
        <v>4679</v>
      </c>
      <c r="E89" s="38"/>
      <c r="F89" s="38">
        <v>13002</v>
      </c>
      <c r="G89" s="38"/>
      <c r="H89" s="38">
        <v>3231</v>
      </c>
      <c r="I89" s="38"/>
      <c r="J89" s="39">
        <v>20912</v>
      </c>
      <c r="K89" s="39"/>
      <c r="L89" s="38">
        <v>492</v>
      </c>
      <c r="M89" s="38"/>
      <c r="N89" s="38">
        <v>21404</v>
      </c>
      <c r="O89" s="38"/>
      <c r="P89" s="38">
        <v>230</v>
      </c>
      <c r="Q89" s="38"/>
      <c r="R89" s="39">
        <v>21634</v>
      </c>
      <c r="S89" s="39"/>
    </row>
    <row r="90" spans="1:19" s="40" customFormat="1" ht="14.25" customHeight="1">
      <c r="A90" s="37"/>
      <c r="B90" s="41" t="s">
        <v>24</v>
      </c>
      <c r="C90" s="41" t="s">
        <v>83</v>
      </c>
      <c r="D90" s="38">
        <v>4633</v>
      </c>
      <c r="E90" s="38"/>
      <c r="F90" s="38">
        <v>12612</v>
      </c>
      <c r="G90" s="38"/>
      <c r="H90" s="38">
        <v>4196</v>
      </c>
      <c r="I90" s="38"/>
      <c r="J90" s="39">
        <v>21441</v>
      </c>
      <c r="K90" s="39"/>
      <c r="L90" s="38">
        <v>344</v>
      </c>
      <c r="M90" s="38"/>
      <c r="N90" s="38">
        <v>21785</v>
      </c>
      <c r="O90" s="38"/>
      <c r="P90" s="38">
        <v>256</v>
      </c>
      <c r="Q90" s="38"/>
      <c r="R90" s="39">
        <v>22041</v>
      </c>
      <c r="S90" s="39"/>
    </row>
    <row r="91" spans="1:19" s="40" customFormat="1" ht="14.25" customHeight="1">
      <c r="A91" s="37"/>
      <c r="B91" s="41" t="s">
        <v>26</v>
      </c>
      <c r="C91" s="41" t="s">
        <v>84</v>
      </c>
      <c r="D91" s="38">
        <v>4529</v>
      </c>
      <c r="E91" s="38"/>
      <c r="F91" s="38">
        <v>12641</v>
      </c>
      <c r="G91" s="38"/>
      <c r="H91" s="38">
        <v>4696</v>
      </c>
      <c r="I91" s="38"/>
      <c r="J91" s="39">
        <v>21866</v>
      </c>
      <c r="K91" s="39"/>
      <c r="L91" s="38">
        <v>606</v>
      </c>
      <c r="M91" s="38"/>
      <c r="N91" s="38">
        <v>22472</v>
      </c>
      <c r="O91" s="38"/>
      <c r="P91" s="38">
        <v>227</v>
      </c>
      <c r="Q91" s="38"/>
      <c r="R91" s="39">
        <v>22699</v>
      </c>
      <c r="S91" s="39"/>
    </row>
    <row r="92" spans="1:19" s="40" customFormat="1" ht="29.1" customHeight="1">
      <c r="A92" s="37">
        <v>2022</v>
      </c>
      <c r="B92" s="41" t="s">
        <v>48</v>
      </c>
      <c r="C92" s="41" t="s">
        <v>73</v>
      </c>
      <c r="D92" s="38">
        <v>5233</v>
      </c>
      <c r="E92" s="38"/>
      <c r="F92" s="38">
        <v>15163</v>
      </c>
      <c r="G92" s="38"/>
      <c r="H92" s="38">
        <v>4290</v>
      </c>
      <c r="I92" s="38"/>
      <c r="J92" s="39">
        <v>24686</v>
      </c>
      <c r="K92" s="39"/>
      <c r="L92" s="38">
        <v>508</v>
      </c>
      <c r="M92" s="38"/>
      <c r="N92" s="38">
        <v>25194</v>
      </c>
      <c r="O92" s="38"/>
      <c r="P92" s="38">
        <v>259</v>
      </c>
      <c r="Q92" s="38"/>
      <c r="R92" s="39">
        <v>25453</v>
      </c>
      <c r="S92" s="39"/>
    </row>
    <row r="93" spans="1:19" s="40" customFormat="1" ht="14.25" customHeight="1">
      <c r="A93" s="37"/>
      <c r="B93" s="41" t="s">
        <v>30</v>
      </c>
      <c r="C93" s="41" t="s">
        <v>74</v>
      </c>
      <c r="D93" s="38">
        <v>4348</v>
      </c>
      <c r="E93" s="38"/>
      <c r="F93" s="38">
        <v>13040</v>
      </c>
      <c r="G93" s="38"/>
      <c r="H93" s="38">
        <v>2962</v>
      </c>
      <c r="I93" s="38"/>
      <c r="J93" s="39">
        <v>20350</v>
      </c>
      <c r="K93" s="39"/>
      <c r="L93" s="38">
        <v>420</v>
      </c>
      <c r="M93" s="38"/>
      <c r="N93" s="38">
        <v>20770</v>
      </c>
      <c r="O93" s="38"/>
      <c r="P93" s="38">
        <v>191</v>
      </c>
      <c r="Q93" s="38"/>
      <c r="R93" s="39">
        <v>20961</v>
      </c>
      <c r="S93" s="39"/>
    </row>
    <row r="94" spans="1:19" s="40" customFormat="1" ht="14.25" customHeight="1">
      <c r="A94" s="37"/>
      <c r="B94" s="41" t="s">
        <v>32</v>
      </c>
      <c r="C94" s="41" t="s">
        <v>75</v>
      </c>
      <c r="D94" s="38">
        <v>5575</v>
      </c>
      <c r="E94" s="38"/>
      <c r="F94" s="38">
        <v>16505</v>
      </c>
      <c r="G94" s="38"/>
      <c r="H94" s="38">
        <v>3999</v>
      </c>
      <c r="I94" s="38"/>
      <c r="J94" s="39">
        <v>26079</v>
      </c>
      <c r="K94" s="39"/>
      <c r="L94" s="38">
        <v>433</v>
      </c>
      <c r="M94" s="38"/>
      <c r="N94" s="38">
        <v>26512</v>
      </c>
      <c r="O94" s="38"/>
      <c r="P94" s="38">
        <v>220</v>
      </c>
      <c r="Q94" s="38"/>
      <c r="R94" s="39">
        <v>26732</v>
      </c>
      <c r="S94" s="39"/>
    </row>
    <row r="95" spans="1:19" s="40" customFormat="1" ht="14.25" customHeight="1">
      <c r="A95" s="37"/>
      <c r="B95" s="41" t="s">
        <v>52</v>
      </c>
      <c r="C95" s="41" t="s">
        <v>76</v>
      </c>
      <c r="D95" s="38">
        <v>5294</v>
      </c>
      <c r="E95" s="38"/>
      <c r="F95" s="38">
        <v>15611</v>
      </c>
      <c r="G95" s="38"/>
      <c r="H95" s="38">
        <v>3799</v>
      </c>
      <c r="I95" s="38"/>
      <c r="J95" s="39">
        <v>24704</v>
      </c>
      <c r="K95" s="39"/>
      <c r="L95" s="38">
        <v>512</v>
      </c>
      <c r="M95" s="38"/>
      <c r="N95" s="38">
        <v>25216</v>
      </c>
      <c r="O95" s="38"/>
      <c r="P95" s="38">
        <v>268</v>
      </c>
      <c r="Q95" s="38"/>
      <c r="R95" s="39">
        <v>25484</v>
      </c>
      <c r="S95" s="39"/>
    </row>
    <row r="96" spans="1:19" s="40" customFormat="1" ht="14.25" customHeight="1">
      <c r="A96" s="37"/>
      <c r="B96" s="41" t="s">
        <v>38</v>
      </c>
      <c r="C96" s="41" t="s">
        <v>77</v>
      </c>
      <c r="D96" s="38">
        <v>5998</v>
      </c>
      <c r="E96" s="38"/>
      <c r="F96" s="38">
        <v>18048</v>
      </c>
      <c r="G96" s="38"/>
      <c r="H96" s="38">
        <v>4420</v>
      </c>
      <c r="I96" s="38"/>
      <c r="J96" s="39">
        <v>28466</v>
      </c>
      <c r="K96" s="39"/>
      <c r="L96" s="38">
        <v>621</v>
      </c>
      <c r="M96" s="38"/>
      <c r="N96" s="38">
        <v>29087</v>
      </c>
      <c r="O96" s="38"/>
      <c r="P96" s="38">
        <v>298</v>
      </c>
      <c r="Q96" s="38"/>
      <c r="R96" s="39">
        <v>29385</v>
      </c>
      <c r="S96" s="39"/>
    </row>
    <row r="97" spans="1:19" s="40" customFormat="1" ht="14.25" customHeight="1">
      <c r="A97" s="37"/>
      <c r="B97" s="41" t="s">
        <v>56</v>
      </c>
      <c r="C97" s="41" t="s">
        <v>78</v>
      </c>
      <c r="D97" s="38">
        <v>4976</v>
      </c>
      <c r="E97" s="38"/>
      <c r="F97" s="38">
        <v>16876</v>
      </c>
      <c r="G97" s="38"/>
      <c r="H97" s="38">
        <v>4380</v>
      </c>
      <c r="I97" s="38"/>
      <c r="J97" s="39">
        <v>26232</v>
      </c>
      <c r="K97" s="39"/>
      <c r="L97" s="38">
        <v>503</v>
      </c>
      <c r="M97" s="38"/>
      <c r="N97" s="38">
        <v>26735</v>
      </c>
      <c r="O97" s="38"/>
      <c r="P97" s="38">
        <v>254</v>
      </c>
      <c r="Q97" s="38"/>
      <c r="R97" s="39">
        <v>26989</v>
      </c>
      <c r="S97" s="39"/>
    </row>
    <row r="98" spans="1:19" s="40" customFormat="1" ht="14.25" customHeight="1">
      <c r="A98" s="37"/>
      <c r="B98" s="41" t="s">
        <v>57</v>
      </c>
      <c r="C98" s="41" t="s">
        <v>79</v>
      </c>
      <c r="D98" s="38">
        <v>5813</v>
      </c>
      <c r="E98" s="38"/>
      <c r="F98" s="38">
        <v>18657</v>
      </c>
      <c r="G98" s="38"/>
      <c r="H98" s="38">
        <v>4448</v>
      </c>
      <c r="I98" s="38"/>
      <c r="J98" s="39">
        <v>28918</v>
      </c>
      <c r="K98" s="39"/>
      <c r="L98" s="38">
        <v>594</v>
      </c>
      <c r="M98" s="38"/>
      <c r="N98" s="38">
        <v>29512</v>
      </c>
      <c r="O98" s="38"/>
      <c r="P98" s="38">
        <v>288</v>
      </c>
      <c r="Q98" s="38"/>
      <c r="R98" s="39">
        <v>29800</v>
      </c>
      <c r="S98" s="39"/>
    </row>
    <row r="99" spans="1:19" s="40" customFormat="1" ht="14.25" customHeight="1">
      <c r="A99" s="37"/>
      <c r="B99" s="41" t="s">
        <v>59</v>
      </c>
      <c r="C99" s="41" t="s">
        <v>80</v>
      </c>
      <c r="D99" s="38">
        <v>6522</v>
      </c>
      <c r="E99" s="38"/>
      <c r="F99" s="38">
        <v>18779</v>
      </c>
      <c r="G99" s="38"/>
      <c r="H99" s="38">
        <v>4901</v>
      </c>
      <c r="I99" s="38"/>
      <c r="J99" s="39">
        <v>30202</v>
      </c>
      <c r="K99" s="39"/>
      <c r="L99" s="38">
        <v>411</v>
      </c>
      <c r="M99" s="38"/>
      <c r="N99" s="38">
        <v>30613</v>
      </c>
      <c r="O99" s="38"/>
      <c r="P99" s="38">
        <v>289</v>
      </c>
      <c r="Q99" s="38"/>
      <c r="R99" s="39">
        <v>30902</v>
      </c>
      <c r="S99" s="39"/>
    </row>
    <row r="100" spans="1:19" s="40" customFormat="1" ht="14.25" customHeight="1">
      <c r="A100" s="37"/>
      <c r="B100" s="41" t="s">
        <v>46</v>
      </c>
      <c r="C100" s="41" t="s">
        <v>81</v>
      </c>
      <c r="D100" s="38">
        <v>7357</v>
      </c>
      <c r="E100" s="38"/>
      <c r="F100" s="38">
        <v>20066</v>
      </c>
      <c r="G100" s="38"/>
      <c r="H100" s="38">
        <v>5356</v>
      </c>
      <c r="I100" s="38"/>
      <c r="J100" s="39">
        <v>32779</v>
      </c>
      <c r="K100" s="39"/>
      <c r="L100" s="38">
        <v>428</v>
      </c>
      <c r="M100" s="38"/>
      <c r="N100" s="38">
        <v>33207</v>
      </c>
      <c r="O100" s="38"/>
      <c r="P100" s="38">
        <v>314</v>
      </c>
      <c r="Q100" s="38"/>
      <c r="R100" s="39">
        <v>33521</v>
      </c>
      <c r="S100" s="39"/>
    </row>
    <row r="101" spans="1:19" s="40" customFormat="1" ht="14.25" customHeight="1">
      <c r="A101" s="37"/>
      <c r="B101" s="41" t="s">
        <v>1</v>
      </c>
      <c r="C101" s="41" t="s">
        <v>82</v>
      </c>
      <c r="D101" s="38">
        <v>7958</v>
      </c>
      <c r="E101" s="38"/>
      <c r="F101" s="38">
        <v>22058</v>
      </c>
      <c r="G101" s="38"/>
      <c r="H101" s="38">
        <v>4129</v>
      </c>
      <c r="I101" s="38"/>
      <c r="J101" s="39">
        <v>34145</v>
      </c>
      <c r="K101" s="39"/>
      <c r="L101" s="38">
        <v>509</v>
      </c>
      <c r="M101" s="38"/>
      <c r="N101" s="38">
        <v>34654</v>
      </c>
      <c r="O101" s="38"/>
      <c r="P101" s="38">
        <v>321</v>
      </c>
      <c r="Q101" s="38"/>
      <c r="R101" s="39">
        <v>34975</v>
      </c>
      <c r="S101" s="39"/>
    </row>
    <row r="102" spans="1:19" s="40" customFormat="1" ht="14.25" customHeight="1">
      <c r="A102" s="37"/>
      <c r="B102" s="41" t="s">
        <v>24</v>
      </c>
      <c r="C102" s="41" t="s">
        <v>83</v>
      </c>
      <c r="D102" s="38">
        <v>6397</v>
      </c>
      <c r="E102" s="38"/>
      <c r="F102" s="38">
        <v>20394</v>
      </c>
      <c r="G102" s="38"/>
      <c r="H102" s="38">
        <v>4414</v>
      </c>
      <c r="I102" s="38"/>
      <c r="J102" s="39">
        <v>31205</v>
      </c>
      <c r="K102" s="39"/>
      <c r="L102" s="38">
        <v>446</v>
      </c>
      <c r="M102" s="38"/>
      <c r="N102" s="38">
        <v>31651</v>
      </c>
      <c r="O102" s="38"/>
      <c r="P102" s="38">
        <v>341</v>
      </c>
      <c r="Q102" s="38"/>
      <c r="R102" s="39">
        <v>31992</v>
      </c>
      <c r="S102" s="39"/>
    </row>
    <row r="103" spans="1:19" s="40" customFormat="1" ht="14.25" customHeight="1">
      <c r="A103" s="37"/>
      <c r="B103" s="41" t="s">
        <v>26</v>
      </c>
      <c r="C103" s="41" t="s">
        <v>84</v>
      </c>
      <c r="D103" s="38">
        <v>5684</v>
      </c>
      <c r="E103" s="38"/>
      <c r="F103" s="38">
        <v>18669</v>
      </c>
      <c r="G103" s="38"/>
      <c r="H103" s="38">
        <v>4537</v>
      </c>
      <c r="I103" s="38"/>
      <c r="J103" s="39">
        <v>28890</v>
      </c>
      <c r="K103" s="39"/>
      <c r="L103" s="38">
        <v>412</v>
      </c>
      <c r="M103" s="38"/>
      <c r="N103" s="38">
        <v>29302</v>
      </c>
      <c r="O103" s="38"/>
      <c r="P103" s="38">
        <v>321</v>
      </c>
      <c r="Q103" s="38"/>
      <c r="R103" s="39">
        <v>29623</v>
      </c>
      <c r="S103" s="39"/>
    </row>
    <row r="104" spans="1:19" s="40" customFormat="1" ht="27" customHeight="1">
      <c r="A104" s="37">
        <v>2023</v>
      </c>
      <c r="B104" s="41" t="s">
        <v>48</v>
      </c>
      <c r="C104" s="41" t="s">
        <v>73</v>
      </c>
      <c r="D104" s="38">
        <v>6681</v>
      </c>
      <c r="E104" s="38"/>
      <c r="F104" s="38">
        <v>20899</v>
      </c>
      <c r="G104" s="38"/>
      <c r="H104" s="38">
        <v>3845</v>
      </c>
      <c r="I104" s="38"/>
      <c r="J104" s="39">
        <v>31425</v>
      </c>
      <c r="K104" s="39"/>
      <c r="L104" s="38">
        <v>516</v>
      </c>
      <c r="M104" s="38"/>
      <c r="N104" s="38">
        <v>31941</v>
      </c>
      <c r="O104" s="38"/>
      <c r="P104" s="38">
        <v>350</v>
      </c>
      <c r="Q104" s="38"/>
      <c r="R104" s="39">
        <v>32291</v>
      </c>
      <c r="S104" s="39"/>
    </row>
    <row r="105" spans="1:19" s="40" customFormat="1">
      <c r="A105" s="37"/>
      <c r="B105" s="41" t="s">
        <v>30</v>
      </c>
      <c r="C105" s="41" t="s">
        <v>74</v>
      </c>
      <c r="D105" s="38">
        <v>8273</v>
      </c>
      <c r="E105" s="38"/>
      <c r="F105" s="38">
        <v>25046</v>
      </c>
      <c r="G105" s="38"/>
      <c r="H105" s="38">
        <v>3954</v>
      </c>
      <c r="I105" s="38"/>
      <c r="J105" s="39">
        <v>37273</v>
      </c>
      <c r="K105" s="39"/>
      <c r="L105" s="38">
        <v>554</v>
      </c>
      <c r="M105" s="38"/>
      <c r="N105" s="38">
        <v>37827</v>
      </c>
      <c r="O105" s="38"/>
      <c r="P105" s="38">
        <v>335</v>
      </c>
      <c r="Q105" s="38"/>
      <c r="R105" s="39">
        <v>38162</v>
      </c>
      <c r="S105" s="39"/>
    </row>
    <row r="106" spans="1:19" s="40" customFormat="1">
      <c r="A106" s="37"/>
      <c r="B106" s="41" t="s">
        <v>32</v>
      </c>
      <c r="C106" s="41" t="s">
        <v>75</v>
      </c>
      <c r="D106" s="38">
        <v>10699</v>
      </c>
      <c r="E106" s="38"/>
      <c r="F106" s="38">
        <v>31189</v>
      </c>
      <c r="G106" s="38"/>
      <c r="H106" s="38">
        <v>5500</v>
      </c>
      <c r="I106" s="38"/>
      <c r="J106" s="39">
        <v>47388</v>
      </c>
      <c r="K106" s="39"/>
      <c r="L106" s="38">
        <v>659</v>
      </c>
      <c r="M106" s="38"/>
      <c r="N106" s="38">
        <v>48047</v>
      </c>
      <c r="O106" s="38"/>
      <c r="P106" s="38">
        <v>562</v>
      </c>
      <c r="Q106" s="38"/>
      <c r="R106" s="39">
        <v>48609</v>
      </c>
      <c r="S106" s="39"/>
    </row>
    <row r="107" spans="1:19" s="40" customFormat="1">
      <c r="A107" s="37"/>
      <c r="B107" s="41" t="s">
        <v>52</v>
      </c>
      <c r="C107" s="41" t="s">
        <v>76</v>
      </c>
      <c r="D107" s="38">
        <v>10133</v>
      </c>
      <c r="E107" s="38"/>
      <c r="F107" s="38">
        <v>29754</v>
      </c>
      <c r="G107" s="38"/>
      <c r="H107" s="38">
        <v>5755</v>
      </c>
      <c r="I107" s="38"/>
      <c r="J107" s="39">
        <v>45642</v>
      </c>
      <c r="K107" s="39"/>
      <c r="L107" s="38">
        <v>694</v>
      </c>
      <c r="M107" s="38"/>
      <c r="N107" s="38">
        <v>46336</v>
      </c>
      <c r="O107" s="38"/>
      <c r="P107" s="38">
        <v>412</v>
      </c>
      <c r="Q107" s="38"/>
      <c r="R107" s="39">
        <v>46748</v>
      </c>
      <c r="S107" s="39"/>
    </row>
    <row r="108" spans="1:19" s="40" customFormat="1">
      <c r="A108" s="37"/>
      <c r="B108" s="41" t="s">
        <v>38</v>
      </c>
      <c r="C108" s="41" t="s">
        <v>77</v>
      </c>
      <c r="D108" s="38">
        <v>10721</v>
      </c>
      <c r="E108" s="38"/>
      <c r="F108" s="38">
        <v>34308</v>
      </c>
      <c r="G108" s="38"/>
      <c r="H108" s="38">
        <v>6479</v>
      </c>
      <c r="I108" s="38"/>
      <c r="J108" s="39">
        <v>51508</v>
      </c>
      <c r="K108" s="39"/>
      <c r="L108" s="38">
        <v>794</v>
      </c>
      <c r="M108" s="38"/>
      <c r="N108" s="38">
        <v>52302</v>
      </c>
      <c r="O108" s="38"/>
      <c r="P108" s="38">
        <v>475</v>
      </c>
      <c r="Q108" s="38"/>
      <c r="R108" s="39">
        <v>52777</v>
      </c>
      <c r="S108" s="39"/>
    </row>
    <row r="109" spans="1:19" s="40" customFormat="1">
      <c r="A109" s="37"/>
      <c r="B109" s="41" t="s">
        <v>56</v>
      </c>
      <c r="C109" s="41" t="s">
        <v>78</v>
      </c>
      <c r="D109" s="38">
        <v>11604</v>
      </c>
      <c r="E109" s="38"/>
      <c r="F109" s="38">
        <v>37367</v>
      </c>
      <c r="G109" s="38"/>
      <c r="H109" s="38">
        <v>7285</v>
      </c>
      <c r="I109" s="38"/>
      <c r="J109" s="39">
        <v>56256</v>
      </c>
      <c r="K109" s="39"/>
      <c r="L109" s="38">
        <v>952</v>
      </c>
      <c r="M109" s="38"/>
      <c r="N109" s="38">
        <v>57208</v>
      </c>
      <c r="O109" s="38"/>
      <c r="P109" s="38">
        <v>491</v>
      </c>
      <c r="Q109" s="38"/>
      <c r="R109" s="39">
        <v>57699</v>
      </c>
      <c r="S109" s="39"/>
    </row>
    <row r="110" spans="1:19" s="40" customFormat="1">
      <c r="A110" s="37"/>
      <c r="B110" s="41" t="s">
        <v>57</v>
      </c>
      <c r="C110" s="41" t="s">
        <v>79</v>
      </c>
      <c r="D110" s="38">
        <v>12021</v>
      </c>
      <c r="E110" s="38"/>
      <c r="F110" s="38">
        <v>37909</v>
      </c>
      <c r="G110" s="38"/>
      <c r="H110" s="38">
        <v>7940</v>
      </c>
      <c r="I110" s="38"/>
      <c r="J110" s="39">
        <v>57870</v>
      </c>
      <c r="K110" s="39"/>
      <c r="L110" s="38">
        <v>762</v>
      </c>
      <c r="M110" s="38"/>
      <c r="N110" s="38">
        <v>58632</v>
      </c>
      <c r="O110" s="38"/>
      <c r="P110" s="38">
        <v>532</v>
      </c>
      <c r="Q110" s="38"/>
      <c r="R110" s="39">
        <v>59164</v>
      </c>
      <c r="S110" s="39"/>
    </row>
    <row r="111" spans="1:19" s="40" customFormat="1">
      <c r="A111" s="37"/>
      <c r="B111" s="41" t="s">
        <v>59</v>
      </c>
      <c r="C111" s="41" t="s">
        <v>80</v>
      </c>
      <c r="D111" s="38">
        <v>12830</v>
      </c>
      <c r="E111" s="38"/>
      <c r="F111" s="38">
        <v>41483</v>
      </c>
      <c r="G111" s="38"/>
      <c r="H111" s="38">
        <v>8590</v>
      </c>
      <c r="I111" s="38"/>
      <c r="J111" s="39">
        <v>62903</v>
      </c>
      <c r="K111" s="39"/>
      <c r="L111" s="38">
        <v>966</v>
      </c>
      <c r="M111" s="38"/>
      <c r="N111" s="38">
        <v>63869</v>
      </c>
      <c r="O111" s="38"/>
      <c r="P111" s="38">
        <v>698</v>
      </c>
      <c r="Q111" s="38"/>
      <c r="R111" s="39">
        <v>64567</v>
      </c>
      <c r="S111" s="39"/>
    </row>
    <row r="112" spans="1:19" s="40" customFormat="1">
      <c r="A112" s="37"/>
      <c r="B112" s="41" t="s">
        <v>46</v>
      </c>
      <c r="C112" s="41" t="s">
        <v>81</v>
      </c>
      <c r="D112" s="38">
        <v>12465</v>
      </c>
      <c r="E112" s="38"/>
      <c r="F112" s="38">
        <v>38840</v>
      </c>
      <c r="G112" s="38"/>
      <c r="H112" s="38">
        <v>8772</v>
      </c>
      <c r="I112" s="38"/>
      <c r="J112" s="39">
        <v>60077</v>
      </c>
      <c r="K112" s="39"/>
      <c r="L112" s="38">
        <v>799</v>
      </c>
      <c r="M112" s="38"/>
      <c r="N112" s="38">
        <v>60876</v>
      </c>
      <c r="O112" s="38"/>
      <c r="P112" s="38">
        <v>701</v>
      </c>
      <c r="Q112" s="38"/>
      <c r="R112" s="39">
        <v>61577</v>
      </c>
      <c r="S112" s="39"/>
    </row>
    <row r="113" spans="1:19" s="40" customFormat="1">
      <c r="A113" s="37"/>
      <c r="B113" s="41" t="s">
        <v>1</v>
      </c>
      <c r="C113" s="41" t="s">
        <v>82</v>
      </c>
      <c r="D113" s="38">
        <v>13709</v>
      </c>
      <c r="E113" s="38"/>
      <c r="F113" s="38">
        <v>43229</v>
      </c>
      <c r="G113" s="38"/>
      <c r="H113" s="38">
        <v>8788</v>
      </c>
      <c r="I113" s="38"/>
      <c r="J113" s="39">
        <v>65726</v>
      </c>
      <c r="K113" s="39"/>
      <c r="L113" s="38">
        <v>986</v>
      </c>
      <c r="M113" s="38"/>
      <c r="N113" s="38">
        <v>66712</v>
      </c>
      <c r="O113" s="38"/>
      <c r="P113" s="38">
        <v>951</v>
      </c>
      <c r="Q113" s="38"/>
      <c r="R113" s="39">
        <v>67663</v>
      </c>
      <c r="S113" s="39"/>
    </row>
    <row r="114" spans="1:19" s="40" customFormat="1">
      <c r="A114" s="37"/>
      <c r="B114" s="41" t="s">
        <v>24</v>
      </c>
      <c r="C114" s="41" t="s">
        <v>83</v>
      </c>
      <c r="D114" s="38">
        <v>13443</v>
      </c>
      <c r="E114" s="38"/>
      <c r="F114" s="38">
        <v>46006</v>
      </c>
      <c r="G114" s="38"/>
      <c r="H114" s="38">
        <v>10298</v>
      </c>
      <c r="I114" s="38"/>
      <c r="J114" s="39">
        <v>69747</v>
      </c>
      <c r="K114" s="39"/>
      <c r="L114" s="38">
        <v>1165</v>
      </c>
      <c r="M114" s="38"/>
      <c r="N114" s="38">
        <v>70912</v>
      </c>
      <c r="O114" s="38"/>
      <c r="P114" s="38">
        <v>1077</v>
      </c>
      <c r="Q114" s="38"/>
      <c r="R114" s="39">
        <v>71989</v>
      </c>
      <c r="S114" s="39"/>
    </row>
    <row r="115" spans="1:19" s="40" customFormat="1">
      <c r="A115" s="37"/>
      <c r="B115" s="41" t="s">
        <v>26</v>
      </c>
      <c r="C115" s="41" t="s">
        <v>84</v>
      </c>
      <c r="D115" s="38">
        <v>13723</v>
      </c>
      <c r="E115" s="38"/>
      <c r="F115" s="38">
        <v>45678</v>
      </c>
      <c r="G115" s="38"/>
      <c r="H115" s="38">
        <v>10516</v>
      </c>
      <c r="I115" s="38"/>
      <c r="J115" s="39">
        <v>69917</v>
      </c>
      <c r="K115" s="39"/>
      <c r="L115" s="38">
        <v>1024</v>
      </c>
      <c r="M115" s="38"/>
      <c r="N115" s="38">
        <v>70941</v>
      </c>
      <c r="O115" s="38"/>
      <c r="P115" s="38">
        <v>1219</v>
      </c>
      <c r="Q115" s="38"/>
      <c r="R115" s="39">
        <v>72160</v>
      </c>
      <c r="S115" s="39"/>
    </row>
    <row r="116" spans="1:19" s="40" customFormat="1" ht="27" customHeight="1">
      <c r="A116" s="37">
        <v>2024</v>
      </c>
      <c r="B116" s="41" t="s">
        <v>48</v>
      </c>
      <c r="C116" s="41" t="s">
        <v>73</v>
      </c>
      <c r="D116" s="38">
        <v>14644</v>
      </c>
      <c r="E116" s="38"/>
      <c r="F116" s="38">
        <v>49391</v>
      </c>
      <c r="G116" s="38"/>
      <c r="H116" s="38">
        <v>12562</v>
      </c>
      <c r="I116" s="38"/>
      <c r="J116" s="39">
        <v>76597</v>
      </c>
      <c r="K116" s="39"/>
      <c r="L116" s="38">
        <v>1426</v>
      </c>
      <c r="M116" s="38"/>
      <c r="N116" s="38">
        <v>78023</v>
      </c>
      <c r="O116" s="38"/>
      <c r="P116" s="38">
        <v>1251</v>
      </c>
      <c r="Q116" s="38"/>
      <c r="R116" s="39">
        <v>79274</v>
      </c>
      <c r="S116" s="39"/>
    </row>
    <row r="117" spans="1:19" s="40" customFormat="1">
      <c r="A117" s="37"/>
      <c r="B117" s="41" t="s">
        <v>30</v>
      </c>
      <c r="C117" s="41" t="s">
        <v>74</v>
      </c>
      <c r="D117" s="38">
        <v>13610</v>
      </c>
      <c r="E117" s="38"/>
      <c r="F117" s="38">
        <v>44716</v>
      </c>
      <c r="G117" s="38"/>
      <c r="H117" s="38">
        <v>7326</v>
      </c>
      <c r="I117" s="38"/>
      <c r="J117" s="39">
        <v>65652</v>
      </c>
      <c r="K117" s="39"/>
      <c r="L117" s="38">
        <v>1535</v>
      </c>
      <c r="M117" s="38"/>
      <c r="N117" s="38">
        <v>67187</v>
      </c>
      <c r="O117" s="38"/>
      <c r="P117" s="38">
        <v>1083</v>
      </c>
      <c r="Q117" s="38"/>
      <c r="R117" s="39">
        <v>68270</v>
      </c>
      <c r="S117" s="39"/>
    </row>
    <row r="118" spans="1:19" s="40" customFormat="1">
      <c r="A118" s="37"/>
      <c r="B118" s="41" t="s">
        <v>32</v>
      </c>
      <c r="C118" s="41" t="s">
        <v>75</v>
      </c>
      <c r="D118" s="38">
        <v>15372</v>
      </c>
      <c r="E118" s="38"/>
      <c r="F118" s="38">
        <v>50328</v>
      </c>
      <c r="G118" s="38"/>
      <c r="H118" s="38">
        <v>10157</v>
      </c>
      <c r="I118" s="38"/>
      <c r="J118" s="39">
        <v>75857</v>
      </c>
      <c r="K118" s="39"/>
      <c r="L118" s="38">
        <v>1739</v>
      </c>
      <c r="M118" s="38"/>
      <c r="N118" s="38">
        <v>77596</v>
      </c>
      <c r="O118" s="38"/>
      <c r="P118" s="38">
        <v>1360</v>
      </c>
      <c r="Q118" s="38"/>
      <c r="R118" s="39">
        <v>78956</v>
      </c>
      <c r="S118" s="39"/>
    </row>
    <row r="119" spans="1:19" s="40" customFormat="1">
      <c r="A119" s="37"/>
      <c r="B119" s="41" t="s">
        <v>52</v>
      </c>
      <c r="C119" s="41" t="s">
        <v>76</v>
      </c>
      <c r="D119" s="38">
        <v>16539</v>
      </c>
      <c r="E119" s="38"/>
      <c r="F119" s="38">
        <v>55457</v>
      </c>
      <c r="G119" s="38"/>
      <c r="H119" s="38">
        <v>12077</v>
      </c>
      <c r="I119" s="38"/>
      <c r="J119" s="39">
        <v>84073</v>
      </c>
      <c r="K119" s="39"/>
      <c r="L119" s="38">
        <v>1740</v>
      </c>
      <c r="M119" s="38"/>
      <c r="N119" s="38">
        <v>85813</v>
      </c>
      <c r="O119" s="38"/>
      <c r="P119" s="38">
        <v>1647</v>
      </c>
      <c r="Q119" s="38"/>
      <c r="R119" s="39">
        <v>87460</v>
      </c>
      <c r="S119" s="39"/>
    </row>
    <row r="120" spans="1:19" s="40" customFormat="1">
      <c r="A120" s="37"/>
      <c r="B120" s="41" t="s">
        <v>38</v>
      </c>
      <c r="C120" s="41" t="s">
        <v>77</v>
      </c>
      <c r="D120" s="38">
        <v>17351</v>
      </c>
      <c r="E120" s="38"/>
      <c r="F120" s="38">
        <v>58178</v>
      </c>
      <c r="G120" s="38"/>
      <c r="H120" s="38">
        <v>18350</v>
      </c>
      <c r="I120" s="38"/>
      <c r="J120" s="39">
        <v>93879</v>
      </c>
      <c r="K120" s="39"/>
      <c r="L120" s="38">
        <v>1720</v>
      </c>
      <c r="M120" s="38"/>
      <c r="N120" s="38">
        <v>95599</v>
      </c>
      <c r="O120" s="38"/>
      <c r="P120" s="38">
        <v>1828</v>
      </c>
      <c r="Q120" s="38"/>
      <c r="R120" s="39">
        <v>97427</v>
      </c>
      <c r="S120" s="39"/>
    </row>
    <row r="121" spans="1:19" s="40" customFormat="1">
      <c r="A121" s="37"/>
      <c r="B121" s="41" t="s">
        <v>56</v>
      </c>
      <c r="C121" s="41" t="s">
        <v>78</v>
      </c>
      <c r="D121" s="38">
        <v>16590</v>
      </c>
      <c r="E121" s="38"/>
      <c r="F121" s="38">
        <v>55146</v>
      </c>
      <c r="G121" s="38"/>
      <c r="H121" s="38">
        <v>14574</v>
      </c>
      <c r="I121" s="38"/>
      <c r="J121" s="39">
        <v>86310</v>
      </c>
      <c r="K121" s="39"/>
      <c r="L121" s="38">
        <v>1394</v>
      </c>
      <c r="M121" s="38"/>
      <c r="N121" s="38">
        <v>87704</v>
      </c>
      <c r="O121" s="38"/>
      <c r="P121" s="38">
        <v>1717</v>
      </c>
      <c r="Q121" s="38"/>
      <c r="R121" s="39">
        <v>89421</v>
      </c>
      <c r="S121" s="39"/>
    </row>
    <row r="122" spans="1:19" s="40" customFormat="1">
      <c r="A122" s="37"/>
      <c r="B122" s="41" t="s">
        <v>57</v>
      </c>
      <c r="C122" s="41" t="s">
        <v>79</v>
      </c>
      <c r="D122" s="38">
        <v>18756</v>
      </c>
      <c r="E122" s="38"/>
      <c r="F122" s="38">
        <v>63928</v>
      </c>
      <c r="G122" s="38"/>
      <c r="H122" s="38">
        <v>15456</v>
      </c>
      <c r="I122" s="38"/>
      <c r="J122" s="39">
        <v>98140</v>
      </c>
      <c r="K122" s="39"/>
      <c r="L122" s="38">
        <v>1774</v>
      </c>
      <c r="M122" s="38"/>
      <c r="N122" s="38">
        <v>99914</v>
      </c>
      <c r="O122" s="38"/>
      <c r="P122" s="38">
        <v>2359</v>
      </c>
      <c r="Q122" s="38"/>
      <c r="R122" s="39">
        <v>102273</v>
      </c>
      <c r="S122" s="39"/>
    </row>
    <row r="123" spans="1:19" s="40" customFormat="1">
      <c r="A123" s="37"/>
      <c r="B123" s="41" t="s">
        <v>59</v>
      </c>
      <c r="C123" s="41" t="s">
        <v>80</v>
      </c>
      <c r="D123" s="38">
        <v>19948</v>
      </c>
      <c r="E123" s="38"/>
      <c r="F123" s="38">
        <v>67283</v>
      </c>
      <c r="G123" s="38"/>
      <c r="H123" s="38">
        <v>16058</v>
      </c>
      <c r="I123" s="38"/>
      <c r="J123" s="39">
        <v>103289</v>
      </c>
      <c r="K123" s="39"/>
      <c r="L123" s="38">
        <v>1670</v>
      </c>
      <c r="M123" s="38"/>
      <c r="N123" s="38">
        <v>104959</v>
      </c>
      <c r="O123" s="38"/>
      <c r="P123" s="38">
        <v>2256</v>
      </c>
      <c r="Q123" s="38"/>
      <c r="R123" s="39">
        <v>107215</v>
      </c>
      <c r="S123" s="39"/>
    </row>
    <row r="124" spans="1:19" s="40" customFormat="1">
      <c r="A124" s="37"/>
      <c r="B124" s="41" t="s">
        <v>46</v>
      </c>
      <c r="C124" s="41" t="s">
        <v>81</v>
      </c>
      <c r="D124" s="38">
        <v>19682</v>
      </c>
      <c r="E124" s="38"/>
      <c r="F124" s="38">
        <v>63752</v>
      </c>
      <c r="G124" s="38"/>
      <c r="H124" s="38">
        <v>16411</v>
      </c>
      <c r="I124" s="38"/>
      <c r="J124" s="39">
        <v>99845</v>
      </c>
      <c r="K124" s="39"/>
      <c r="L124" s="38">
        <v>1326</v>
      </c>
      <c r="M124" s="38"/>
      <c r="N124" s="38">
        <v>101171</v>
      </c>
      <c r="O124" s="38"/>
      <c r="P124" s="38">
        <v>3757</v>
      </c>
      <c r="Q124" s="38"/>
      <c r="R124" s="39">
        <v>104928</v>
      </c>
      <c r="S124" s="39"/>
    </row>
    <row r="125" spans="1:19" s="40" customFormat="1">
      <c r="A125" s="37"/>
      <c r="B125" s="41" t="s">
        <v>1</v>
      </c>
      <c r="C125" s="41" t="s">
        <v>82</v>
      </c>
      <c r="D125" s="38">
        <v>22344</v>
      </c>
      <c r="E125" s="38"/>
      <c r="F125" s="38">
        <v>69601</v>
      </c>
      <c r="G125" s="38"/>
      <c r="H125" s="38">
        <v>17967</v>
      </c>
      <c r="I125" s="38"/>
      <c r="J125" s="39">
        <v>109912</v>
      </c>
      <c r="K125" s="39"/>
      <c r="L125" s="38">
        <v>1575</v>
      </c>
      <c r="M125" s="38"/>
      <c r="N125" s="38">
        <v>111487</v>
      </c>
      <c r="O125" s="38"/>
      <c r="P125" s="38">
        <v>3128</v>
      </c>
      <c r="Q125" s="38"/>
      <c r="R125" s="39">
        <v>114615</v>
      </c>
      <c r="S125" s="39"/>
    </row>
    <row r="126" spans="1:19" s="40" customFormat="1">
      <c r="A126" s="37"/>
      <c r="B126" s="41" t="s">
        <v>24</v>
      </c>
      <c r="C126" s="41" t="s">
        <v>83</v>
      </c>
      <c r="D126" s="38">
        <v>22134</v>
      </c>
      <c r="E126" s="38"/>
      <c r="F126" s="38">
        <v>67060</v>
      </c>
      <c r="G126" s="38"/>
      <c r="H126" s="38">
        <v>18589</v>
      </c>
      <c r="I126" s="38"/>
      <c r="J126" s="39">
        <v>107783</v>
      </c>
      <c r="K126" s="39"/>
      <c r="L126" s="38">
        <v>1415</v>
      </c>
      <c r="M126" s="38"/>
      <c r="N126" s="38">
        <v>109198</v>
      </c>
      <c r="O126" s="38"/>
      <c r="P126" s="38">
        <v>3387</v>
      </c>
      <c r="Q126" s="38"/>
      <c r="R126" s="39">
        <v>112585</v>
      </c>
      <c r="S126" s="39"/>
    </row>
    <row r="127" spans="1:19" s="40" customFormat="1">
      <c r="A127" s="37"/>
      <c r="B127" s="41" t="s">
        <v>26</v>
      </c>
      <c r="C127" s="41" t="s">
        <v>84</v>
      </c>
      <c r="D127" s="38">
        <v>23418</v>
      </c>
      <c r="E127" s="38"/>
      <c r="F127" s="38">
        <v>71010</v>
      </c>
      <c r="G127" s="38"/>
      <c r="H127" s="38">
        <v>20105</v>
      </c>
      <c r="I127" s="38"/>
      <c r="J127" s="39">
        <v>114533</v>
      </c>
      <c r="K127" s="39"/>
      <c r="L127" s="38">
        <v>1816</v>
      </c>
      <c r="M127" s="38"/>
      <c r="N127" s="38">
        <v>116349</v>
      </c>
      <c r="O127" s="38"/>
      <c r="P127" s="38">
        <v>3391</v>
      </c>
      <c r="Q127" s="38"/>
      <c r="R127" s="39">
        <v>119740</v>
      </c>
      <c r="S127" s="39"/>
    </row>
    <row r="128" spans="1:19" s="40" customFormat="1" ht="22.5" customHeight="1">
      <c r="A128" s="37">
        <v>2025</v>
      </c>
      <c r="B128" s="41" t="s">
        <v>48</v>
      </c>
      <c r="C128" s="41" t="s">
        <v>73</v>
      </c>
      <c r="D128" s="38">
        <v>23389</v>
      </c>
      <c r="E128" s="38"/>
      <c r="F128" s="38">
        <v>70011</v>
      </c>
      <c r="G128" s="38"/>
      <c r="H128" s="38">
        <v>16217</v>
      </c>
      <c r="I128" s="38"/>
      <c r="J128" s="39">
        <v>109617</v>
      </c>
      <c r="K128" s="39"/>
      <c r="L128" s="38">
        <v>1949</v>
      </c>
      <c r="M128" s="38"/>
      <c r="N128" s="38">
        <v>111566</v>
      </c>
      <c r="O128" s="38"/>
      <c r="P128" s="38">
        <v>3625</v>
      </c>
      <c r="Q128" s="38"/>
      <c r="R128" s="39">
        <v>115191</v>
      </c>
      <c r="S128" s="39"/>
    </row>
    <row r="129" spans="1:19" s="40" customFormat="1">
      <c r="A129" s="37"/>
      <c r="B129" s="41" t="s">
        <v>30</v>
      </c>
      <c r="C129" s="41" t="s">
        <v>74</v>
      </c>
      <c r="D129" s="38">
        <v>23479</v>
      </c>
      <c r="E129" s="38"/>
      <c r="F129" s="38">
        <v>69126</v>
      </c>
      <c r="G129" s="38"/>
      <c r="H129" s="38">
        <v>14481</v>
      </c>
      <c r="I129" s="38"/>
      <c r="J129" s="39">
        <v>107086</v>
      </c>
      <c r="K129" s="39"/>
      <c r="L129" s="38">
        <v>1660</v>
      </c>
      <c r="M129" s="38"/>
      <c r="N129" s="38">
        <v>108746</v>
      </c>
      <c r="O129" s="38"/>
      <c r="P129" s="38">
        <v>2665</v>
      </c>
      <c r="Q129" s="38"/>
      <c r="R129" s="39">
        <v>111411</v>
      </c>
      <c r="S129" s="39"/>
    </row>
    <row r="130" spans="1:19" s="40" customFormat="1">
      <c r="A130" s="37"/>
      <c r="B130" s="41" t="s">
        <v>32</v>
      </c>
      <c r="C130" s="41" t="s">
        <v>75</v>
      </c>
      <c r="D130" s="38">
        <v>23763</v>
      </c>
      <c r="E130" s="38"/>
      <c r="F130" s="38">
        <v>71640</v>
      </c>
      <c r="G130" s="38"/>
      <c r="H130" s="38">
        <v>17556</v>
      </c>
      <c r="I130" s="38"/>
      <c r="J130" s="39">
        <v>112959</v>
      </c>
      <c r="K130" s="39"/>
      <c r="L130" s="38">
        <v>1628</v>
      </c>
      <c r="M130" s="38"/>
      <c r="N130" s="38">
        <v>114587</v>
      </c>
      <c r="O130" s="38"/>
      <c r="P130" s="38">
        <v>2979</v>
      </c>
      <c r="Q130" s="38"/>
      <c r="R130" s="39">
        <v>117566</v>
      </c>
      <c r="S130" s="39"/>
    </row>
    <row r="131" spans="1:19" s="40" customFormat="1">
      <c r="A131" s="37"/>
      <c r="B131" s="41" t="s">
        <v>52</v>
      </c>
      <c r="C131" s="41" t="s">
        <v>76</v>
      </c>
      <c r="D131" s="38">
        <v>23524</v>
      </c>
      <c r="E131" s="38"/>
      <c r="F131" s="38">
        <v>72193</v>
      </c>
      <c r="G131" s="38"/>
      <c r="H131" s="38">
        <v>19154</v>
      </c>
      <c r="I131" s="38"/>
      <c r="J131" s="39">
        <v>114871</v>
      </c>
      <c r="K131" s="39"/>
      <c r="L131" s="38">
        <v>1645</v>
      </c>
      <c r="M131" s="38"/>
      <c r="N131" s="38">
        <v>116516</v>
      </c>
      <c r="O131" s="38"/>
      <c r="P131" s="38">
        <v>3224</v>
      </c>
      <c r="Q131" s="38"/>
      <c r="R131" s="39">
        <v>119740</v>
      </c>
      <c r="S131" s="39"/>
    </row>
    <row r="132" spans="1:19" s="40" customFormat="1">
      <c r="A132" s="37"/>
      <c r="B132" s="41" t="s">
        <v>38</v>
      </c>
      <c r="C132" s="41" t="s">
        <v>77</v>
      </c>
      <c r="D132" s="38">
        <v>31431</v>
      </c>
      <c r="E132" s="38"/>
      <c r="F132" s="38">
        <v>81699</v>
      </c>
      <c r="G132" s="38"/>
      <c r="H132" s="38">
        <v>19017</v>
      </c>
      <c r="I132" s="38"/>
      <c r="J132" s="39">
        <v>132147</v>
      </c>
      <c r="K132" s="39"/>
      <c r="L132" s="38">
        <v>2464</v>
      </c>
      <c r="M132" s="38"/>
      <c r="N132" s="38">
        <v>134611</v>
      </c>
      <c r="O132" s="38"/>
      <c r="P132" s="38">
        <v>3988</v>
      </c>
      <c r="Q132" s="38"/>
      <c r="R132" s="39">
        <v>138599</v>
      </c>
      <c r="S132" s="39"/>
    </row>
    <row r="133" spans="1:19" s="40" customFormat="1">
      <c r="A133" s="37"/>
      <c r="B133" s="41" t="s">
        <v>56</v>
      </c>
      <c r="C133" s="41" t="s">
        <v>78</v>
      </c>
      <c r="D133" s="38">
        <v>28629</v>
      </c>
      <c r="E133" s="38"/>
      <c r="F133" s="38">
        <v>77617</v>
      </c>
      <c r="G133" s="38"/>
      <c r="H133" s="38">
        <v>119446</v>
      </c>
      <c r="I133" s="38"/>
      <c r="J133" s="39">
        <v>225692</v>
      </c>
      <c r="K133" s="39"/>
      <c r="L133" s="38">
        <v>2677</v>
      </c>
      <c r="M133" s="38"/>
      <c r="N133" s="38">
        <v>228369</v>
      </c>
      <c r="O133" s="38"/>
      <c r="P133" s="38">
        <v>3282</v>
      </c>
      <c r="Q133" s="38"/>
      <c r="R133" s="39">
        <v>231651</v>
      </c>
      <c r="S133" s="39"/>
    </row>
    <row r="134" spans="1:19" s="40" customFormat="1">
      <c r="A134" s="37"/>
      <c r="B134" s="41" t="s">
        <v>57</v>
      </c>
      <c r="C134" s="41" t="s">
        <v>79</v>
      </c>
      <c r="D134" s="38">
        <v>33187</v>
      </c>
      <c r="E134" s="38"/>
      <c r="F134" s="38">
        <v>86671</v>
      </c>
      <c r="G134" s="38"/>
      <c r="H134" s="38">
        <v>248253</v>
      </c>
      <c r="I134" s="38"/>
      <c r="J134" s="39">
        <v>368111</v>
      </c>
      <c r="K134" s="39"/>
      <c r="L134" s="38">
        <v>5113</v>
      </c>
      <c r="M134" s="38"/>
      <c r="N134" s="38">
        <v>373224</v>
      </c>
      <c r="O134" s="38"/>
      <c r="P134" s="38">
        <v>3803</v>
      </c>
      <c r="Q134" s="38"/>
      <c r="R134" s="39">
        <v>377027</v>
      </c>
      <c r="S134" s="39"/>
    </row>
    <row r="135" spans="1:19" s="40" customFormat="1">
      <c r="A135" s="37"/>
      <c r="B135" s="41" t="s">
        <v>59</v>
      </c>
      <c r="C135" s="41" t="s">
        <v>80</v>
      </c>
      <c r="D135" s="38">
        <v>31696</v>
      </c>
      <c r="E135" s="38"/>
      <c r="F135" s="38">
        <v>84124</v>
      </c>
      <c r="G135" s="38"/>
      <c r="H135" s="38">
        <v>260461</v>
      </c>
      <c r="I135" s="38"/>
      <c r="J135" s="39">
        <v>376281</v>
      </c>
      <c r="K135" s="39"/>
      <c r="L135" s="38">
        <v>5633</v>
      </c>
      <c r="M135" s="38"/>
      <c r="N135" s="38">
        <v>381914</v>
      </c>
      <c r="O135" s="38"/>
      <c r="P135" s="38">
        <v>3581</v>
      </c>
      <c r="Q135" s="38"/>
      <c r="R135" s="39">
        <v>385495</v>
      </c>
      <c r="S135" s="39"/>
    </row>
    <row r="136" spans="1:19" s="40" customFormat="1">
      <c r="A136" s="37"/>
      <c r="B136" s="41" t="s">
        <v>46</v>
      </c>
      <c r="C136" s="41" t="s">
        <v>81</v>
      </c>
      <c r="D136" s="38">
        <v>31920</v>
      </c>
      <c r="E136" s="38"/>
      <c r="F136" s="38">
        <v>83894</v>
      </c>
      <c r="G136" s="38"/>
      <c r="H136" s="38">
        <v>268159</v>
      </c>
      <c r="I136" s="38"/>
      <c r="J136" s="39">
        <v>383973</v>
      </c>
      <c r="K136" s="39"/>
      <c r="L136" s="38">
        <v>6387</v>
      </c>
      <c r="M136" s="38"/>
      <c r="N136" s="38">
        <v>390360</v>
      </c>
      <c r="O136" s="38"/>
      <c r="P136" s="38">
        <v>4788</v>
      </c>
      <c r="Q136" s="38"/>
      <c r="R136" s="39">
        <v>395148</v>
      </c>
      <c r="S136" s="39"/>
    </row>
    <row r="137" spans="1:19" s="40" customFormat="1">
      <c r="A137" s="37"/>
      <c r="B137" s="41" t="s">
        <v>1</v>
      </c>
      <c r="C137" s="41" t="s">
        <v>82</v>
      </c>
      <c r="D137" s="38">
        <v>33949</v>
      </c>
      <c r="E137" s="38"/>
      <c r="F137" s="38">
        <v>86216</v>
      </c>
      <c r="G137" s="38"/>
      <c r="H137" s="38">
        <v>299669</v>
      </c>
      <c r="I137" s="38"/>
      <c r="J137" s="39">
        <v>419834</v>
      </c>
      <c r="K137" s="39"/>
      <c r="L137" s="38">
        <v>6801</v>
      </c>
      <c r="M137" s="38"/>
      <c r="N137" s="38">
        <v>426635</v>
      </c>
      <c r="O137" s="38"/>
      <c r="P137" s="38">
        <v>3775</v>
      </c>
      <c r="Q137" s="38"/>
      <c r="R137" s="39">
        <v>430410</v>
      </c>
      <c r="S137" s="39"/>
    </row>
    <row r="138" spans="1:19" s="40" customFormat="1">
      <c r="A138" s="37"/>
      <c r="B138" s="41" t="s">
        <v>24</v>
      </c>
      <c r="C138" s="41" t="s">
        <v>83</v>
      </c>
      <c r="D138" s="38">
        <v>31157</v>
      </c>
      <c r="E138" s="38"/>
      <c r="F138" s="38">
        <v>82149</v>
      </c>
      <c r="G138" s="38"/>
      <c r="H138" s="38">
        <v>298948</v>
      </c>
      <c r="I138" s="38"/>
      <c r="J138" s="39">
        <v>412254</v>
      </c>
      <c r="K138" s="39"/>
      <c r="L138" s="38">
        <v>5749</v>
      </c>
      <c r="M138" s="38"/>
      <c r="N138" s="38">
        <v>418003</v>
      </c>
      <c r="O138" s="38"/>
      <c r="P138" s="38">
        <v>3856</v>
      </c>
      <c r="Q138" s="38"/>
      <c r="R138" s="39">
        <v>421859</v>
      </c>
      <c r="S138" s="39"/>
    </row>
    <row r="139" spans="1:19" s="40" customFormat="1">
      <c r="A139" s="37"/>
      <c r="B139" s="41"/>
      <c r="C139" s="41"/>
      <c r="D139" s="38"/>
      <c r="E139" s="38"/>
      <c r="F139" s="38"/>
      <c r="G139" s="38"/>
      <c r="H139" s="38"/>
      <c r="I139" s="38"/>
      <c r="J139" s="39"/>
      <c r="K139" s="39"/>
      <c r="L139" s="38"/>
      <c r="M139" s="38"/>
      <c r="N139" s="38"/>
      <c r="O139" s="38"/>
      <c r="P139" s="38"/>
      <c r="Q139" s="38"/>
      <c r="R139" s="39"/>
      <c r="S139" s="39"/>
    </row>
    <row r="140" spans="1:19">
      <c r="A140" s="5"/>
      <c r="B140" s="4"/>
      <c r="C140" s="4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11"/>
    </row>
    <row r="141" spans="1:19">
      <c r="A141" s="10"/>
      <c r="B141" s="8" t="s">
        <v>21</v>
      </c>
      <c r="C141" s="8"/>
      <c r="D141" s="11"/>
      <c r="E141" s="11"/>
      <c r="F141" s="11"/>
      <c r="G141" s="11"/>
      <c r="K141" s="15" t="s">
        <v>22</v>
      </c>
      <c r="L141" s="11"/>
      <c r="M141" s="11"/>
      <c r="N141" s="11"/>
      <c r="O141" s="11"/>
      <c r="P141" s="11"/>
      <c r="Q141" s="11"/>
      <c r="R141" s="11"/>
      <c r="S141" s="36"/>
    </row>
    <row r="142" spans="1:19">
      <c r="A142" s="10"/>
      <c r="B142" s="8"/>
      <c r="C142" s="8"/>
      <c r="D142" s="11"/>
      <c r="E142" s="11"/>
      <c r="F142" s="11"/>
      <c r="G142" s="11"/>
      <c r="H142" s="11"/>
      <c r="I142" s="11"/>
      <c r="J142" s="7"/>
      <c r="K142" s="7"/>
      <c r="L142" s="11"/>
      <c r="M142" s="11"/>
      <c r="N142" s="11"/>
      <c r="O142" s="11"/>
      <c r="P142" s="11"/>
      <c r="Q142" s="11"/>
      <c r="R142" s="11"/>
      <c r="S142" s="11"/>
    </row>
    <row r="143" spans="1:19">
      <c r="A143" s="10"/>
      <c r="B143" s="8"/>
      <c r="C143" s="15"/>
      <c r="D143" s="11"/>
      <c r="E143" s="11"/>
      <c r="F143" s="11"/>
      <c r="G143" s="11"/>
      <c r="H143" s="11"/>
      <c r="I143" s="11"/>
      <c r="J143" s="7"/>
      <c r="K143" s="7"/>
      <c r="L143" s="11"/>
      <c r="M143" s="11"/>
      <c r="N143" s="11"/>
      <c r="O143" s="11"/>
      <c r="P143" s="11"/>
      <c r="Q143" s="11"/>
      <c r="R143" s="11"/>
      <c r="S143" s="11"/>
    </row>
    <row r="144" spans="1:19">
      <c r="A144" s="10"/>
      <c r="B144" s="8"/>
      <c r="C144" s="15"/>
      <c r="D144" s="11"/>
      <c r="E144" s="11"/>
      <c r="F144" s="11"/>
      <c r="G144" s="11"/>
      <c r="H144" s="11"/>
      <c r="I144" s="11"/>
      <c r="J144" s="7"/>
      <c r="K144" s="7"/>
      <c r="L144" s="11"/>
      <c r="M144" s="11"/>
      <c r="N144" s="11"/>
      <c r="O144" s="11"/>
      <c r="P144" s="11"/>
      <c r="Q144" s="11"/>
      <c r="R144" s="11"/>
      <c r="S144" s="11"/>
    </row>
    <row r="145" spans="1:19">
      <c r="A145" s="10"/>
      <c r="B145" s="8"/>
      <c r="C145" s="15"/>
      <c r="D145" s="11"/>
      <c r="E145" s="11"/>
      <c r="F145" s="11"/>
      <c r="G145" s="11"/>
      <c r="H145" s="11"/>
      <c r="I145" s="11"/>
      <c r="J145" s="7"/>
      <c r="K145" s="7"/>
      <c r="L145" s="11"/>
      <c r="M145" s="11"/>
      <c r="N145" s="11"/>
      <c r="O145" s="11"/>
      <c r="P145" s="11"/>
      <c r="Q145" s="11"/>
      <c r="R145" s="11"/>
      <c r="S145" s="11"/>
    </row>
    <row r="146" spans="1:19">
      <c r="A146" s="10"/>
      <c r="B146" s="8"/>
      <c r="C146" s="15"/>
      <c r="D146" s="11"/>
      <c r="E146" s="11"/>
      <c r="F146" s="11"/>
      <c r="G146" s="11"/>
      <c r="H146" s="11"/>
      <c r="I146" s="11"/>
      <c r="J146" s="7"/>
      <c r="K146" s="7"/>
      <c r="L146" s="11"/>
      <c r="M146" s="11"/>
      <c r="N146" s="11"/>
      <c r="O146" s="11"/>
      <c r="P146" s="11"/>
      <c r="Q146" s="11"/>
      <c r="R146" s="11"/>
      <c r="S146" s="11"/>
    </row>
    <row r="147" spans="1:19">
      <c r="A147" s="10"/>
      <c r="B147" s="8"/>
      <c r="C147" s="15"/>
      <c r="D147" s="11"/>
      <c r="E147" s="11"/>
      <c r="F147" s="11"/>
      <c r="G147" s="11"/>
      <c r="H147" s="11"/>
      <c r="I147" s="11"/>
      <c r="J147" s="7"/>
      <c r="K147" s="7"/>
      <c r="L147" s="11"/>
      <c r="M147" s="11"/>
      <c r="N147" s="11"/>
      <c r="O147" s="11"/>
      <c r="P147" s="11"/>
      <c r="Q147" s="11"/>
      <c r="R147" s="11"/>
      <c r="S147" s="11"/>
    </row>
    <row r="148" spans="1:19">
      <c r="A148" s="10"/>
      <c r="B148" s="8"/>
      <c r="C148" s="15"/>
      <c r="D148" s="11"/>
      <c r="E148" s="11"/>
      <c r="F148" s="11"/>
      <c r="G148" s="11"/>
      <c r="H148" s="11"/>
      <c r="I148" s="11"/>
      <c r="J148" s="7"/>
      <c r="K148" s="7"/>
      <c r="L148" s="11"/>
      <c r="M148" s="11"/>
      <c r="N148" s="11"/>
      <c r="O148" s="11"/>
      <c r="P148" s="11"/>
      <c r="Q148" s="11"/>
      <c r="R148" s="11"/>
      <c r="S148" s="11"/>
    </row>
    <row r="149" spans="1:19">
      <c r="A149" s="10"/>
      <c r="B149" s="8"/>
      <c r="C149" s="15"/>
      <c r="D149" s="11"/>
      <c r="E149" s="11"/>
      <c r="F149" s="11"/>
      <c r="G149" s="11"/>
      <c r="H149" s="11"/>
      <c r="I149" s="11"/>
      <c r="J149" s="7"/>
      <c r="K149" s="7"/>
      <c r="L149" s="11"/>
      <c r="M149" s="11"/>
      <c r="N149" s="11"/>
      <c r="O149" s="11"/>
      <c r="P149" s="11"/>
      <c r="Q149" s="11"/>
      <c r="R149" s="11"/>
      <c r="S149" s="11"/>
    </row>
    <row r="150" spans="1:19">
      <c r="A150" s="10"/>
      <c r="B150" s="8"/>
      <c r="C150" s="15"/>
      <c r="D150" s="11"/>
      <c r="E150" s="11"/>
      <c r="F150" s="11"/>
      <c r="G150" s="11"/>
      <c r="H150" s="11"/>
      <c r="I150" s="11"/>
      <c r="J150" s="7"/>
      <c r="K150" s="7"/>
      <c r="L150" s="11"/>
      <c r="M150" s="11"/>
      <c r="N150" s="11"/>
      <c r="O150" s="11"/>
      <c r="P150" s="11"/>
      <c r="Q150" s="11"/>
      <c r="R150" s="11"/>
      <c r="S150" s="11"/>
    </row>
    <row r="151" spans="1:19">
      <c r="A151" s="10"/>
      <c r="B151" s="8"/>
      <c r="C151" s="15"/>
      <c r="D151" s="11"/>
      <c r="E151" s="11"/>
      <c r="F151" s="11"/>
      <c r="G151" s="11"/>
      <c r="H151" s="11"/>
      <c r="I151" s="11"/>
      <c r="J151" s="7"/>
      <c r="K151" s="7"/>
      <c r="L151" s="11"/>
      <c r="M151" s="11"/>
      <c r="N151" s="11"/>
      <c r="O151" s="11"/>
      <c r="P151" s="11"/>
      <c r="Q151" s="11"/>
      <c r="R151" s="11"/>
      <c r="S151" s="11"/>
    </row>
    <row r="152" spans="1:19">
      <c r="A152" s="10"/>
      <c r="B152" s="8"/>
      <c r="C152" s="15"/>
      <c r="D152" s="11"/>
      <c r="E152" s="11"/>
      <c r="F152" s="11"/>
      <c r="G152" s="11"/>
      <c r="H152" s="11"/>
      <c r="I152" s="11"/>
      <c r="J152" s="7"/>
      <c r="K152" s="7"/>
      <c r="L152" s="11"/>
      <c r="M152" s="11"/>
      <c r="N152" s="11"/>
      <c r="O152" s="11"/>
      <c r="P152" s="11"/>
      <c r="Q152" s="11"/>
      <c r="R152" s="11"/>
      <c r="S152" s="11"/>
    </row>
    <row r="153" spans="1:19">
      <c r="A153" s="10"/>
      <c r="B153" s="8"/>
      <c r="C153" s="15"/>
      <c r="D153" s="11"/>
      <c r="E153" s="11"/>
      <c r="F153" s="11"/>
      <c r="G153" s="11"/>
      <c r="H153" s="11"/>
      <c r="I153" s="11"/>
      <c r="J153" s="7"/>
      <c r="K153" s="7"/>
      <c r="L153" s="11"/>
      <c r="M153" s="11"/>
      <c r="N153" s="11"/>
      <c r="O153" s="11"/>
      <c r="P153" s="11"/>
      <c r="Q153" s="11"/>
      <c r="R153" s="11"/>
      <c r="S153" s="11"/>
    </row>
    <row r="154" spans="1:19">
      <c r="A154" s="10"/>
      <c r="B154" s="8"/>
      <c r="C154" s="8"/>
      <c r="D154" s="11"/>
      <c r="E154" s="11"/>
      <c r="F154" s="11"/>
      <c r="G154" s="11"/>
      <c r="H154" s="11"/>
      <c r="I154" s="11"/>
      <c r="J154" s="7"/>
      <c r="K154" s="7"/>
      <c r="L154" s="11"/>
      <c r="M154" s="11"/>
      <c r="N154" s="11"/>
      <c r="O154" s="11"/>
      <c r="P154" s="11"/>
      <c r="Q154" s="11"/>
      <c r="R154" s="11"/>
      <c r="S154" s="11"/>
    </row>
    <row r="155" spans="1:19">
      <c r="A155" s="10"/>
      <c r="B155" s="8"/>
      <c r="C155" s="15"/>
      <c r="D155" s="11"/>
      <c r="E155" s="11"/>
      <c r="F155" s="11"/>
      <c r="G155" s="11"/>
      <c r="H155" s="11"/>
      <c r="I155" s="11"/>
      <c r="J155" s="7"/>
      <c r="K155" s="7"/>
      <c r="L155" s="11"/>
      <c r="M155" s="11"/>
      <c r="N155" s="11"/>
      <c r="O155" s="11"/>
      <c r="P155" s="11"/>
      <c r="Q155" s="11"/>
      <c r="R155" s="11"/>
      <c r="S155" s="11"/>
    </row>
    <row r="156" spans="1:19">
      <c r="A156" s="10"/>
      <c r="B156" s="8"/>
      <c r="C156" s="15"/>
      <c r="D156" s="11"/>
      <c r="E156" s="11"/>
      <c r="F156" s="11"/>
      <c r="G156" s="11"/>
      <c r="H156" s="11"/>
      <c r="I156" s="11"/>
      <c r="J156" s="7"/>
      <c r="K156" s="7"/>
      <c r="L156" s="11"/>
      <c r="M156" s="11"/>
      <c r="N156" s="11"/>
      <c r="O156" s="11"/>
      <c r="P156" s="11"/>
      <c r="Q156" s="11"/>
      <c r="R156" s="11"/>
      <c r="S156" s="11"/>
    </row>
    <row r="157" spans="1:19">
      <c r="A157" s="10"/>
      <c r="B157" s="8"/>
      <c r="C157" s="15"/>
      <c r="D157" s="11"/>
      <c r="E157" s="11"/>
      <c r="F157" s="11"/>
      <c r="G157" s="11"/>
      <c r="H157" s="11"/>
      <c r="I157" s="11"/>
      <c r="J157" s="7"/>
      <c r="K157" s="7"/>
      <c r="L157" s="11"/>
      <c r="M157" s="11"/>
      <c r="N157" s="11"/>
      <c r="O157" s="11"/>
      <c r="P157" s="11"/>
      <c r="Q157" s="11"/>
      <c r="R157" s="11"/>
      <c r="S157" s="11"/>
    </row>
    <row r="158" spans="1:19">
      <c r="A158" s="10"/>
      <c r="B158" s="8"/>
      <c r="C158" s="15"/>
      <c r="D158" s="11"/>
      <c r="E158" s="11"/>
      <c r="F158" s="11"/>
      <c r="G158" s="11"/>
      <c r="H158" s="11"/>
      <c r="I158" s="11"/>
      <c r="J158" s="7"/>
      <c r="K158" s="7"/>
      <c r="L158" s="11"/>
      <c r="M158" s="11"/>
      <c r="N158" s="11"/>
      <c r="O158" s="11"/>
      <c r="P158" s="11"/>
      <c r="Q158" s="11"/>
      <c r="R158" s="11"/>
      <c r="S158" s="11"/>
    </row>
    <row r="159" spans="1:19">
      <c r="A159" s="10"/>
      <c r="B159" s="8"/>
      <c r="C159" s="15"/>
      <c r="D159" s="11"/>
      <c r="E159" s="11"/>
      <c r="F159" s="11"/>
      <c r="G159" s="11"/>
      <c r="H159" s="11"/>
      <c r="I159" s="11"/>
      <c r="J159" s="7"/>
      <c r="K159" s="7"/>
      <c r="L159" s="11"/>
      <c r="M159" s="11"/>
      <c r="N159" s="11"/>
      <c r="O159" s="11"/>
      <c r="P159" s="11"/>
      <c r="Q159" s="11"/>
      <c r="R159" s="11"/>
      <c r="S159" s="11"/>
    </row>
    <row r="160" spans="1:19">
      <c r="A160" s="10"/>
      <c r="B160" s="8"/>
      <c r="C160" s="15"/>
      <c r="D160" s="11"/>
      <c r="E160" s="11"/>
      <c r="F160" s="11"/>
      <c r="G160" s="11"/>
      <c r="H160" s="11"/>
      <c r="I160" s="11"/>
      <c r="J160" s="7"/>
      <c r="K160" s="7"/>
      <c r="L160" s="11"/>
      <c r="M160" s="11"/>
      <c r="N160" s="11"/>
      <c r="O160" s="11"/>
      <c r="P160" s="11"/>
      <c r="Q160" s="11"/>
      <c r="R160" s="11"/>
      <c r="S160" s="11"/>
    </row>
    <row r="161" spans="1:19">
      <c r="A161" s="10"/>
      <c r="B161" s="8"/>
      <c r="C161" s="15"/>
      <c r="D161" s="11"/>
      <c r="E161" s="11"/>
      <c r="F161" s="11"/>
      <c r="G161" s="11"/>
      <c r="H161" s="11"/>
      <c r="I161" s="11"/>
      <c r="J161" s="7"/>
      <c r="K161" s="7"/>
      <c r="L161" s="11"/>
      <c r="M161" s="11"/>
      <c r="N161" s="11"/>
      <c r="O161" s="11"/>
      <c r="P161" s="11"/>
      <c r="Q161" s="11"/>
      <c r="R161" s="11"/>
      <c r="S161" s="11"/>
    </row>
    <row r="162" spans="1:19">
      <c r="A162" s="10"/>
      <c r="B162" s="8"/>
      <c r="C162" s="15"/>
      <c r="D162" s="11"/>
      <c r="E162" s="11"/>
      <c r="F162" s="11"/>
      <c r="G162" s="11"/>
      <c r="H162" s="11"/>
      <c r="I162" s="11"/>
      <c r="J162" s="7"/>
      <c r="K162" s="7"/>
      <c r="L162" s="11"/>
      <c r="M162" s="11"/>
      <c r="N162" s="11"/>
      <c r="O162" s="11"/>
      <c r="P162" s="11"/>
      <c r="Q162" s="11"/>
      <c r="R162" s="11"/>
      <c r="S162" s="11"/>
    </row>
    <row r="163" spans="1:19">
      <c r="A163" s="10"/>
      <c r="B163" s="8"/>
      <c r="C163" s="15"/>
      <c r="D163" s="11"/>
      <c r="E163" s="11"/>
      <c r="F163" s="11"/>
      <c r="G163" s="11"/>
      <c r="H163" s="11"/>
      <c r="I163" s="11"/>
      <c r="J163" s="7"/>
      <c r="K163" s="7"/>
      <c r="L163" s="11"/>
      <c r="M163" s="11"/>
      <c r="N163" s="11"/>
      <c r="O163" s="11"/>
      <c r="P163" s="11"/>
      <c r="Q163" s="11"/>
      <c r="R163" s="11"/>
      <c r="S163" s="11"/>
    </row>
    <row r="164" spans="1:19">
      <c r="A164" s="10"/>
      <c r="B164" s="8"/>
      <c r="C164" s="15"/>
      <c r="D164" s="11"/>
      <c r="E164" s="11"/>
      <c r="F164" s="11"/>
      <c r="G164" s="11"/>
      <c r="H164" s="11"/>
      <c r="I164" s="11"/>
      <c r="J164" s="7"/>
      <c r="K164" s="7"/>
      <c r="L164" s="11"/>
      <c r="M164" s="11"/>
      <c r="N164" s="11"/>
      <c r="O164" s="11"/>
      <c r="P164" s="11"/>
      <c r="Q164" s="11"/>
      <c r="R164" s="11"/>
      <c r="S164" s="11"/>
    </row>
    <row r="165" spans="1:19">
      <c r="A165" s="10"/>
      <c r="B165" s="8"/>
      <c r="C165" s="15"/>
      <c r="D165" s="11"/>
      <c r="E165" s="11"/>
      <c r="F165" s="11"/>
      <c r="G165" s="11"/>
      <c r="H165" s="11"/>
      <c r="I165" s="11"/>
      <c r="J165" s="7"/>
      <c r="K165" s="7"/>
      <c r="L165" s="11"/>
      <c r="M165" s="11"/>
      <c r="N165" s="11"/>
      <c r="O165" s="11"/>
      <c r="P165" s="11"/>
      <c r="Q165" s="11"/>
      <c r="R165" s="11"/>
      <c r="S165" s="11"/>
    </row>
    <row r="166" spans="1:19">
      <c r="A166" s="10"/>
      <c r="B166" s="8"/>
      <c r="C166" s="15"/>
      <c r="D166" s="11"/>
      <c r="E166" s="11"/>
      <c r="F166" s="11"/>
      <c r="G166" s="11"/>
      <c r="H166" s="11"/>
      <c r="I166" s="11"/>
      <c r="J166" s="7"/>
      <c r="K166" s="7"/>
      <c r="L166" s="11"/>
      <c r="M166" s="11"/>
      <c r="N166" s="11"/>
      <c r="O166" s="11"/>
      <c r="P166" s="11"/>
      <c r="Q166" s="11"/>
      <c r="R166" s="11"/>
      <c r="S166" s="11"/>
    </row>
    <row r="167" spans="1:19">
      <c r="A167" s="10"/>
      <c r="B167" s="8"/>
      <c r="C167" s="8"/>
      <c r="D167" s="11"/>
      <c r="E167" s="11"/>
      <c r="F167" s="11"/>
      <c r="G167" s="11"/>
      <c r="H167" s="11"/>
      <c r="I167" s="11"/>
      <c r="J167" s="7"/>
      <c r="K167" s="7"/>
      <c r="L167" s="11"/>
      <c r="M167" s="11"/>
      <c r="N167" s="11"/>
      <c r="O167" s="11"/>
      <c r="P167" s="11"/>
      <c r="Q167" s="11"/>
      <c r="R167" s="11"/>
      <c r="S167" s="11"/>
    </row>
    <row r="168" spans="1:19">
      <c r="A168" s="10"/>
      <c r="B168" s="8"/>
      <c r="C168" s="15"/>
      <c r="D168" s="11"/>
      <c r="E168" s="11"/>
      <c r="F168" s="11"/>
      <c r="G168" s="11"/>
      <c r="H168" s="11"/>
      <c r="I168" s="11"/>
      <c r="J168" s="7"/>
      <c r="K168" s="7"/>
      <c r="L168" s="11"/>
      <c r="M168" s="11"/>
      <c r="N168" s="11"/>
      <c r="O168" s="11"/>
      <c r="P168" s="11"/>
      <c r="Q168" s="11"/>
      <c r="R168" s="11"/>
      <c r="S168" s="11"/>
    </row>
    <row r="169" spans="1:19">
      <c r="A169" s="10"/>
      <c r="B169" s="8"/>
      <c r="C169" s="15"/>
      <c r="D169" s="11"/>
      <c r="E169" s="11"/>
      <c r="F169" s="11"/>
      <c r="G169" s="11"/>
      <c r="H169" s="11"/>
      <c r="I169" s="11"/>
      <c r="J169" s="7"/>
      <c r="K169" s="7"/>
      <c r="L169" s="11"/>
      <c r="M169" s="11"/>
      <c r="N169" s="11"/>
      <c r="O169" s="11"/>
      <c r="P169" s="11"/>
      <c r="Q169" s="11"/>
      <c r="R169" s="11"/>
      <c r="S169" s="11"/>
    </row>
    <row r="170" spans="1:19">
      <c r="A170" s="10"/>
      <c r="B170" s="8"/>
      <c r="C170" s="15"/>
      <c r="D170" s="11"/>
      <c r="E170" s="11"/>
      <c r="F170" s="11"/>
      <c r="G170" s="11"/>
      <c r="H170" s="11"/>
      <c r="I170" s="11"/>
      <c r="J170" s="7"/>
      <c r="K170" s="7"/>
      <c r="L170" s="11"/>
      <c r="M170" s="11"/>
      <c r="N170" s="11"/>
      <c r="O170" s="11"/>
      <c r="P170" s="11"/>
      <c r="Q170" s="11"/>
      <c r="R170" s="11"/>
      <c r="S170" s="11"/>
    </row>
    <row r="171" spans="1:19" ht="13.15" customHeight="1">
      <c r="A171" s="10"/>
      <c r="B171" s="8"/>
      <c r="C171" s="15"/>
      <c r="D171" s="11"/>
      <c r="E171" s="11"/>
      <c r="F171" s="11"/>
      <c r="G171" s="11"/>
      <c r="H171" s="11"/>
      <c r="I171" s="11"/>
      <c r="J171" s="7"/>
      <c r="K171" s="7"/>
      <c r="L171" s="11"/>
      <c r="M171" s="11"/>
      <c r="N171" s="11"/>
      <c r="O171" s="11"/>
      <c r="P171" s="11"/>
      <c r="Q171" s="11"/>
      <c r="R171" s="11"/>
      <c r="S171" s="11"/>
    </row>
    <row r="172" spans="1:19" ht="13.15" customHeight="1">
      <c r="A172" s="10"/>
      <c r="B172" s="8"/>
      <c r="C172" s="15"/>
      <c r="D172" s="11"/>
      <c r="E172" s="11"/>
      <c r="F172" s="11"/>
      <c r="G172" s="11"/>
      <c r="H172" s="11"/>
      <c r="I172" s="11"/>
      <c r="J172" s="7"/>
      <c r="K172" s="7"/>
      <c r="L172" s="11"/>
      <c r="M172" s="11"/>
      <c r="N172" s="11"/>
      <c r="O172" s="11"/>
      <c r="P172" s="11"/>
      <c r="Q172" s="11"/>
      <c r="R172" s="11"/>
      <c r="S172" s="11"/>
    </row>
    <row r="173" spans="1:19" ht="13.15" customHeight="1">
      <c r="A173" s="10"/>
      <c r="B173" s="8"/>
      <c r="C173" s="15"/>
      <c r="D173" s="11"/>
      <c r="E173" s="11"/>
      <c r="F173" s="11"/>
      <c r="G173" s="11"/>
      <c r="H173" s="11"/>
      <c r="I173" s="11"/>
      <c r="J173" s="7"/>
      <c r="K173" s="7"/>
      <c r="L173" s="11"/>
      <c r="M173" s="11"/>
      <c r="N173" s="11"/>
      <c r="O173" s="11"/>
      <c r="P173" s="11"/>
      <c r="Q173" s="11"/>
      <c r="R173" s="11"/>
      <c r="S173" s="11"/>
    </row>
    <row r="174" spans="1:19" ht="13.15" customHeight="1">
      <c r="A174" s="10"/>
      <c r="B174" s="8"/>
      <c r="C174" s="15"/>
      <c r="D174" s="11"/>
      <c r="E174" s="11"/>
      <c r="F174" s="11"/>
      <c r="G174" s="11"/>
      <c r="H174" s="11"/>
      <c r="I174" s="11"/>
      <c r="J174" s="7"/>
      <c r="K174" s="7"/>
      <c r="L174" s="11"/>
      <c r="M174" s="11"/>
      <c r="N174" s="11"/>
      <c r="O174" s="11"/>
      <c r="P174" s="11"/>
      <c r="Q174" s="11"/>
      <c r="R174" s="11"/>
      <c r="S174" s="11"/>
    </row>
    <row r="175" spans="1:19" ht="13.15" customHeight="1">
      <c r="A175" s="10"/>
      <c r="B175" s="8"/>
      <c r="C175" s="15"/>
      <c r="D175" s="11"/>
      <c r="E175" s="11"/>
      <c r="F175" s="11"/>
      <c r="G175" s="11"/>
      <c r="H175" s="11"/>
      <c r="I175" s="11"/>
      <c r="J175" s="7"/>
      <c r="K175" s="7"/>
      <c r="L175" s="11"/>
      <c r="M175" s="11"/>
      <c r="N175" s="11"/>
      <c r="O175" s="11"/>
      <c r="P175" s="11"/>
      <c r="Q175" s="11"/>
      <c r="R175" s="11"/>
      <c r="S175" s="11"/>
    </row>
    <row r="176" spans="1:19" ht="13.15" customHeight="1">
      <c r="A176" s="10"/>
      <c r="B176" s="8"/>
      <c r="C176" s="15"/>
      <c r="D176" s="11"/>
      <c r="E176" s="11"/>
      <c r="F176" s="11"/>
      <c r="G176" s="11"/>
      <c r="H176" s="11"/>
      <c r="I176" s="11"/>
      <c r="J176" s="7"/>
      <c r="K176" s="7"/>
      <c r="L176" s="11"/>
      <c r="M176" s="11"/>
      <c r="N176" s="11"/>
      <c r="O176" s="11"/>
      <c r="P176" s="11"/>
      <c r="Q176" s="11"/>
      <c r="R176" s="11"/>
      <c r="S176" s="11"/>
    </row>
    <row r="177" spans="1:19" ht="13.15" customHeight="1">
      <c r="A177" s="10"/>
      <c r="B177" s="8"/>
      <c r="C177" s="15"/>
      <c r="D177" s="11"/>
      <c r="E177" s="11"/>
      <c r="F177" s="11"/>
      <c r="G177" s="11"/>
      <c r="H177" s="11"/>
      <c r="I177" s="11"/>
      <c r="J177" s="7"/>
      <c r="K177" s="7"/>
      <c r="L177" s="11"/>
      <c r="M177" s="11"/>
      <c r="N177" s="11"/>
      <c r="O177" s="11"/>
      <c r="P177" s="11"/>
      <c r="Q177" s="11"/>
      <c r="R177" s="11"/>
      <c r="S177" s="11"/>
    </row>
    <row r="178" spans="1:19" ht="13.15" customHeight="1">
      <c r="A178" s="10"/>
      <c r="B178" s="8"/>
      <c r="C178" s="15"/>
      <c r="D178" s="11"/>
      <c r="E178" s="11"/>
      <c r="F178" s="11"/>
      <c r="G178" s="11"/>
      <c r="H178" s="11"/>
      <c r="I178" s="11"/>
      <c r="J178" s="7"/>
      <c r="K178" s="7"/>
      <c r="L178" s="11"/>
      <c r="M178" s="11"/>
      <c r="N178" s="11"/>
      <c r="O178" s="11"/>
      <c r="P178" s="11"/>
      <c r="Q178" s="11"/>
      <c r="R178" s="11"/>
      <c r="S178" s="11"/>
    </row>
    <row r="179" spans="1:19" ht="13.15" customHeight="1">
      <c r="A179" s="10"/>
      <c r="B179" s="8"/>
      <c r="C179" s="15"/>
      <c r="D179" s="11"/>
      <c r="E179" s="11"/>
      <c r="F179" s="11"/>
      <c r="G179" s="11"/>
      <c r="H179" s="11"/>
      <c r="I179" s="11"/>
      <c r="J179" s="7"/>
      <c r="K179" s="7"/>
      <c r="L179" s="11"/>
      <c r="M179" s="11"/>
      <c r="N179" s="11"/>
      <c r="O179" s="11"/>
      <c r="P179" s="11"/>
      <c r="Q179" s="11"/>
      <c r="R179" s="11"/>
      <c r="S179" s="11"/>
    </row>
    <row r="180" spans="1:19">
      <c r="A180" s="10"/>
      <c r="B180" s="8"/>
      <c r="C180" s="8"/>
      <c r="D180" s="11"/>
      <c r="E180" s="11"/>
      <c r="F180" s="11"/>
      <c r="G180" s="11"/>
      <c r="H180" s="11"/>
      <c r="I180" s="11"/>
      <c r="J180" s="7"/>
      <c r="K180" s="7"/>
      <c r="L180" s="11"/>
      <c r="M180" s="11"/>
      <c r="N180" s="11"/>
      <c r="O180" s="11"/>
      <c r="P180" s="11"/>
      <c r="Q180" s="11"/>
      <c r="R180" s="11"/>
      <c r="S180" s="11"/>
    </row>
    <row r="181" spans="1:19">
      <c r="A181" s="10"/>
      <c r="B181" s="8"/>
      <c r="C181" s="8"/>
      <c r="D181" s="11"/>
      <c r="E181" s="11"/>
      <c r="F181" s="11"/>
      <c r="G181" s="11"/>
      <c r="H181" s="11"/>
      <c r="I181" s="11"/>
      <c r="J181" s="7"/>
      <c r="K181" s="7"/>
      <c r="L181" s="11"/>
      <c r="M181" s="11"/>
      <c r="N181" s="11"/>
      <c r="O181" s="11"/>
      <c r="P181" s="11"/>
      <c r="Q181" s="11"/>
      <c r="R181" s="11"/>
      <c r="S181" s="11"/>
    </row>
    <row r="182" spans="1:19">
      <c r="A182" s="10"/>
      <c r="B182" s="8"/>
      <c r="C182" s="8"/>
      <c r="D182" s="11"/>
      <c r="E182" s="11"/>
      <c r="F182" s="11"/>
      <c r="G182" s="11"/>
      <c r="H182" s="11"/>
      <c r="I182" s="11"/>
      <c r="J182" s="7"/>
      <c r="K182" s="7"/>
      <c r="L182" s="11"/>
      <c r="M182" s="11"/>
      <c r="N182" s="11"/>
      <c r="O182" s="11"/>
      <c r="P182" s="11"/>
      <c r="Q182" s="11"/>
      <c r="R182" s="11"/>
      <c r="S182" s="11"/>
    </row>
    <row r="183" spans="1:19">
      <c r="A183" s="10"/>
      <c r="B183" s="8"/>
      <c r="C183" s="8"/>
      <c r="D183" s="11"/>
      <c r="E183" s="11"/>
      <c r="F183" s="11"/>
      <c r="G183" s="11"/>
      <c r="H183" s="11"/>
      <c r="I183" s="11"/>
      <c r="J183" s="7"/>
      <c r="K183" s="7"/>
      <c r="L183" s="11"/>
      <c r="M183" s="11"/>
      <c r="N183" s="11"/>
      <c r="O183" s="11"/>
      <c r="P183" s="11"/>
      <c r="Q183" s="11"/>
      <c r="R183" s="11"/>
      <c r="S183" s="11"/>
    </row>
    <row r="184" spans="1:19">
      <c r="A184" s="10"/>
      <c r="B184" s="8"/>
      <c r="C184" s="8"/>
      <c r="D184" s="11"/>
      <c r="E184" s="11"/>
      <c r="F184" s="11"/>
      <c r="G184" s="11"/>
      <c r="H184" s="11"/>
      <c r="I184" s="11"/>
      <c r="J184" s="7"/>
      <c r="K184" s="7"/>
      <c r="L184" s="11"/>
      <c r="M184" s="11"/>
      <c r="N184" s="11"/>
      <c r="O184" s="11"/>
      <c r="P184" s="11"/>
      <c r="Q184" s="11"/>
      <c r="R184" s="11"/>
      <c r="S184" s="11"/>
    </row>
    <row r="185" spans="1:19">
      <c r="A185" s="10"/>
      <c r="B185" s="8"/>
      <c r="C185" s="8"/>
      <c r="D185" s="11"/>
      <c r="E185" s="11"/>
      <c r="F185" s="11"/>
      <c r="G185" s="11"/>
      <c r="H185" s="11"/>
      <c r="I185" s="11"/>
      <c r="J185" s="7"/>
      <c r="K185" s="7"/>
      <c r="L185" s="11"/>
      <c r="M185" s="11"/>
      <c r="N185" s="11"/>
      <c r="O185" s="11"/>
      <c r="P185" s="11"/>
      <c r="Q185" s="11"/>
      <c r="R185" s="11"/>
      <c r="S185" s="11"/>
    </row>
    <row r="186" spans="1:19">
      <c r="A186" s="10"/>
      <c r="B186" s="8"/>
      <c r="C186" s="8"/>
      <c r="D186" s="11"/>
      <c r="E186" s="11"/>
      <c r="F186" s="11"/>
      <c r="G186" s="11"/>
      <c r="H186" s="11"/>
      <c r="I186" s="11"/>
      <c r="J186" s="7"/>
      <c r="K186" s="7"/>
      <c r="L186" s="11"/>
      <c r="M186" s="11"/>
      <c r="N186" s="11"/>
      <c r="O186" s="11"/>
      <c r="P186" s="11"/>
      <c r="Q186" s="11"/>
      <c r="R186" s="11"/>
      <c r="S186" s="11"/>
    </row>
    <row r="187" spans="1:19">
      <c r="A187" s="10"/>
      <c r="B187" s="8"/>
      <c r="C187" s="8"/>
      <c r="D187" s="11"/>
      <c r="E187" s="11"/>
      <c r="F187" s="11"/>
      <c r="G187" s="11"/>
      <c r="H187" s="11"/>
      <c r="I187" s="11"/>
      <c r="J187" s="7"/>
      <c r="K187" s="7"/>
      <c r="L187" s="11"/>
      <c r="M187" s="11"/>
      <c r="N187" s="11"/>
      <c r="O187" s="11"/>
      <c r="P187" s="11"/>
      <c r="Q187" s="11"/>
      <c r="R187" s="11"/>
      <c r="S187" s="11"/>
    </row>
    <row r="188" spans="1:19">
      <c r="A188" s="10"/>
      <c r="B188" s="8"/>
      <c r="C188" s="8"/>
      <c r="D188" s="11"/>
      <c r="E188" s="11"/>
      <c r="F188" s="11"/>
      <c r="G188" s="11"/>
      <c r="H188" s="11"/>
      <c r="I188" s="11"/>
      <c r="J188" s="7"/>
      <c r="K188" s="7"/>
      <c r="L188" s="11"/>
      <c r="M188" s="11"/>
      <c r="N188" s="11"/>
      <c r="O188" s="11"/>
      <c r="P188" s="11"/>
      <c r="Q188" s="11"/>
      <c r="R188" s="11"/>
      <c r="S188" s="11"/>
    </row>
    <row r="189" spans="1:19">
      <c r="A189" s="10"/>
      <c r="B189" s="8"/>
      <c r="C189" s="8"/>
      <c r="D189" s="11"/>
      <c r="E189" s="11"/>
      <c r="F189" s="11"/>
      <c r="G189" s="11"/>
      <c r="H189" s="11"/>
      <c r="I189" s="11"/>
      <c r="J189" s="7"/>
      <c r="K189" s="7"/>
      <c r="L189" s="11"/>
      <c r="M189" s="11"/>
      <c r="N189" s="11"/>
      <c r="O189" s="11"/>
      <c r="P189" s="11"/>
      <c r="Q189" s="11"/>
      <c r="R189" s="11"/>
      <c r="S189" s="11"/>
    </row>
    <row r="190" spans="1:19">
      <c r="A190" s="10"/>
      <c r="B190" s="8"/>
      <c r="C190" s="8"/>
      <c r="D190" s="11"/>
      <c r="E190" s="11"/>
      <c r="F190" s="11"/>
      <c r="G190" s="11"/>
      <c r="H190" s="11"/>
      <c r="I190" s="11"/>
      <c r="J190" s="7"/>
      <c r="K190" s="7"/>
      <c r="L190" s="11"/>
      <c r="M190" s="11"/>
      <c r="N190" s="11"/>
      <c r="O190" s="11"/>
      <c r="P190" s="11"/>
      <c r="Q190" s="11"/>
      <c r="R190" s="11"/>
      <c r="S190" s="11"/>
    </row>
    <row r="191" spans="1:19">
      <c r="A191" s="10"/>
      <c r="B191" s="8"/>
      <c r="C191" s="8"/>
      <c r="D191" s="11"/>
      <c r="E191" s="11"/>
      <c r="F191" s="11"/>
      <c r="G191" s="11"/>
      <c r="H191" s="11"/>
      <c r="I191" s="11"/>
      <c r="J191" s="7"/>
      <c r="K191" s="7"/>
      <c r="L191" s="11"/>
      <c r="M191" s="11"/>
      <c r="N191" s="11"/>
      <c r="O191" s="11"/>
      <c r="P191" s="11"/>
      <c r="Q191" s="11"/>
      <c r="R191" s="11"/>
      <c r="S191" s="11"/>
    </row>
    <row r="192" spans="1:19">
      <c r="A192" s="10"/>
      <c r="B192" s="8"/>
      <c r="C192" s="8"/>
      <c r="D192" s="11"/>
      <c r="E192" s="11"/>
      <c r="F192" s="11"/>
      <c r="G192" s="11"/>
      <c r="H192" s="11"/>
      <c r="I192" s="11"/>
      <c r="J192" s="7"/>
      <c r="K192" s="7"/>
      <c r="L192" s="11"/>
      <c r="M192" s="11"/>
      <c r="N192" s="11"/>
      <c r="O192" s="11"/>
      <c r="P192" s="11"/>
      <c r="Q192" s="11"/>
      <c r="R192" s="11"/>
      <c r="S192" s="11"/>
    </row>
    <row r="193" spans="1:19">
      <c r="A193" s="10"/>
      <c r="B193" s="8"/>
      <c r="C193" s="8"/>
      <c r="D193" s="11"/>
      <c r="E193" s="11"/>
      <c r="F193" s="11"/>
      <c r="G193" s="11"/>
      <c r="H193" s="11"/>
      <c r="I193" s="11"/>
      <c r="J193" s="7"/>
      <c r="K193" s="7"/>
      <c r="L193" s="11"/>
      <c r="M193" s="11"/>
      <c r="N193" s="11"/>
      <c r="O193" s="11"/>
      <c r="P193" s="11"/>
      <c r="Q193" s="11"/>
      <c r="R193" s="11"/>
      <c r="S193" s="11"/>
    </row>
    <row r="194" spans="1:19">
      <c r="A194" s="10"/>
      <c r="B194" s="8"/>
      <c r="C194" s="8"/>
      <c r="D194" s="11"/>
      <c r="E194" s="11"/>
      <c r="F194" s="11"/>
      <c r="G194" s="11"/>
      <c r="H194" s="11"/>
      <c r="I194" s="11"/>
      <c r="J194" s="7"/>
      <c r="K194" s="7"/>
      <c r="L194" s="11"/>
      <c r="M194" s="11"/>
      <c r="N194" s="11"/>
      <c r="O194" s="11"/>
      <c r="P194" s="11"/>
      <c r="Q194" s="11"/>
      <c r="R194" s="11"/>
      <c r="S194" s="11"/>
    </row>
    <row r="195" spans="1:19">
      <c r="A195" s="10"/>
      <c r="B195" s="8"/>
      <c r="C195" s="8"/>
      <c r="D195" s="11"/>
      <c r="E195" s="11"/>
      <c r="F195" s="11"/>
      <c r="G195" s="11"/>
      <c r="H195" s="11"/>
      <c r="I195" s="11"/>
      <c r="J195" s="7"/>
      <c r="K195" s="7"/>
      <c r="L195" s="11"/>
      <c r="M195" s="11"/>
      <c r="N195" s="11"/>
      <c r="O195" s="11"/>
      <c r="P195" s="11"/>
      <c r="Q195" s="11"/>
      <c r="R195" s="11"/>
      <c r="S195" s="11"/>
    </row>
    <row r="196" spans="1:19">
      <c r="A196" s="10"/>
      <c r="B196" s="8"/>
      <c r="C196" s="8"/>
      <c r="D196" s="11"/>
      <c r="E196" s="11"/>
      <c r="F196" s="11"/>
      <c r="G196" s="11"/>
      <c r="H196" s="11"/>
      <c r="I196" s="11"/>
      <c r="J196" s="7"/>
      <c r="K196" s="7"/>
      <c r="L196" s="11"/>
      <c r="M196" s="11"/>
      <c r="N196" s="11"/>
      <c r="O196" s="11"/>
      <c r="P196" s="11"/>
      <c r="Q196" s="11"/>
      <c r="R196" s="11"/>
      <c r="S196" s="11"/>
    </row>
    <row r="197" spans="1:19">
      <c r="A197" s="10"/>
      <c r="B197" s="8"/>
      <c r="C197" s="8"/>
      <c r="D197" s="11"/>
      <c r="E197" s="11"/>
      <c r="F197" s="11"/>
      <c r="G197" s="11"/>
      <c r="H197" s="11"/>
      <c r="I197" s="11"/>
      <c r="J197" s="7"/>
      <c r="K197" s="7"/>
      <c r="L197" s="11"/>
      <c r="M197" s="11"/>
      <c r="N197" s="11"/>
      <c r="O197" s="11"/>
      <c r="P197" s="11"/>
      <c r="Q197" s="11"/>
      <c r="R197" s="11"/>
      <c r="S197" s="11"/>
    </row>
    <row r="198" spans="1:19">
      <c r="A198" s="10"/>
      <c r="B198" s="8"/>
      <c r="C198" s="8"/>
      <c r="D198" s="11"/>
      <c r="E198" s="11"/>
      <c r="F198" s="11"/>
      <c r="G198" s="11"/>
      <c r="H198" s="11"/>
      <c r="I198" s="11"/>
      <c r="J198" s="7"/>
      <c r="K198" s="7"/>
      <c r="L198" s="11"/>
      <c r="M198" s="11"/>
      <c r="N198" s="11"/>
      <c r="O198" s="11"/>
      <c r="P198" s="11"/>
      <c r="Q198" s="11"/>
      <c r="R198" s="11"/>
      <c r="S198" s="11"/>
    </row>
    <row r="199" spans="1:19">
      <c r="A199" s="10"/>
      <c r="B199" s="8"/>
      <c r="C199" s="8"/>
      <c r="D199" s="11"/>
      <c r="E199" s="11"/>
      <c r="F199" s="11"/>
      <c r="G199" s="11"/>
      <c r="H199" s="11"/>
      <c r="I199" s="11"/>
      <c r="J199" s="7"/>
      <c r="K199" s="7"/>
      <c r="L199" s="11"/>
      <c r="M199" s="11"/>
      <c r="N199" s="11"/>
      <c r="O199" s="11"/>
      <c r="P199" s="11"/>
      <c r="Q199" s="11"/>
      <c r="R199" s="11"/>
      <c r="S199" s="11"/>
    </row>
    <row r="200" spans="1:19">
      <c r="A200" s="10"/>
      <c r="B200" s="8"/>
      <c r="C200" s="8"/>
      <c r="D200" s="11"/>
      <c r="E200" s="11"/>
      <c r="F200" s="11"/>
      <c r="G200" s="11"/>
      <c r="H200" s="11"/>
      <c r="I200" s="11"/>
      <c r="J200" s="7"/>
      <c r="K200" s="7"/>
      <c r="L200" s="11"/>
      <c r="M200" s="11"/>
      <c r="N200" s="11"/>
      <c r="O200" s="11"/>
      <c r="P200" s="11"/>
      <c r="Q200" s="11"/>
      <c r="R200" s="11"/>
      <c r="S200" s="11"/>
    </row>
    <row r="201" spans="1:19">
      <c r="A201" s="10"/>
      <c r="B201" s="8"/>
      <c r="C201" s="8"/>
      <c r="D201" s="11"/>
      <c r="E201" s="11"/>
      <c r="F201" s="11"/>
      <c r="G201" s="11"/>
      <c r="H201" s="11"/>
      <c r="I201" s="11"/>
      <c r="J201" s="7"/>
      <c r="K201" s="7"/>
      <c r="L201" s="11"/>
      <c r="M201" s="11"/>
      <c r="N201" s="11"/>
      <c r="O201" s="11"/>
      <c r="P201" s="11"/>
      <c r="Q201" s="11"/>
      <c r="R201" s="11"/>
      <c r="S201" s="11"/>
    </row>
    <row r="202" spans="1:19">
      <c r="A202" s="10"/>
      <c r="B202" s="8"/>
      <c r="C202" s="8"/>
      <c r="D202" s="11"/>
      <c r="E202" s="11"/>
      <c r="F202" s="11"/>
      <c r="G202" s="11"/>
      <c r="H202" s="11"/>
      <c r="I202" s="11"/>
      <c r="J202" s="7"/>
      <c r="K202" s="7"/>
      <c r="L202" s="11"/>
      <c r="M202" s="11"/>
      <c r="N202" s="11"/>
      <c r="O202" s="11"/>
      <c r="P202" s="11"/>
      <c r="Q202" s="11"/>
      <c r="R202" s="11"/>
      <c r="S202" s="11"/>
    </row>
    <row r="203" spans="1:19">
      <c r="A203" s="10"/>
      <c r="B203" s="8"/>
      <c r="C203" s="8"/>
      <c r="D203" s="11"/>
      <c r="E203" s="11"/>
      <c r="F203" s="11"/>
      <c r="G203" s="11"/>
      <c r="H203" s="11"/>
      <c r="I203" s="11"/>
      <c r="J203" s="7"/>
      <c r="K203" s="7"/>
      <c r="L203" s="11"/>
      <c r="M203" s="11"/>
      <c r="N203" s="11"/>
      <c r="O203" s="11"/>
      <c r="P203" s="11"/>
      <c r="Q203" s="11"/>
      <c r="R203" s="11"/>
      <c r="S203" s="11"/>
    </row>
    <row r="204" spans="1:19">
      <c r="A204" s="10"/>
      <c r="B204" s="8"/>
      <c r="C204" s="8"/>
      <c r="D204" s="11"/>
      <c r="E204" s="11"/>
      <c r="F204" s="11"/>
      <c r="G204" s="11"/>
      <c r="H204" s="11"/>
      <c r="I204" s="11"/>
      <c r="J204" s="7"/>
      <c r="K204" s="7"/>
      <c r="L204" s="11"/>
      <c r="M204" s="11"/>
      <c r="N204" s="11"/>
      <c r="O204" s="11"/>
      <c r="P204" s="11"/>
      <c r="Q204" s="11"/>
      <c r="R204" s="11"/>
      <c r="S204" s="11"/>
    </row>
    <row r="205" spans="1:19">
      <c r="A205" s="10"/>
      <c r="B205" s="8"/>
      <c r="C205" s="8"/>
      <c r="D205" s="11"/>
      <c r="E205" s="11"/>
      <c r="F205" s="11"/>
      <c r="G205" s="11"/>
      <c r="H205" s="11"/>
      <c r="I205" s="11"/>
      <c r="J205" s="7"/>
      <c r="K205" s="7"/>
      <c r="L205" s="11"/>
      <c r="M205" s="11"/>
      <c r="N205" s="11"/>
      <c r="O205" s="11"/>
      <c r="P205" s="11"/>
      <c r="Q205" s="11"/>
      <c r="R205" s="11"/>
      <c r="S205" s="11"/>
    </row>
    <row r="206" spans="1:19">
      <c r="A206" s="10"/>
      <c r="B206" s="8"/>
      <c r="C206" s="8"/>
      <c r="D206" s="11"/>
      <c r="E206" s="11"/>
      <c r="F206" s="11"/>
      <c r="G206" s="11"/>
      <c r="H206" s="11"/>
      <c r="I206" s="11"/>
      <c r="J206" s="7"/>
      <c r="K206" s="7"/>
      <c r="L206" s="11"/>
      <c r="M206" s="11"/>
      <c r="N206" s="11"/>
      <c r="O206" s="11"/>
      <c r="P206" s="11"/>
      <c r="Q206" s="11"/>
      <c r="R206" s="11"/>
      <c r="S206" s="11"/>
    </row>
    <row r="207" spans="1:19">
      <c r="A207" s="10"/>
      <c r="B207" s="8"/>
      <c r="C207" s="8"/>
      <c r="D207" s="11"/>
      <c r="E207" s="11"/>
      <c r="F207" s="11"/>
      <c r="G207" s="11"/>
      <c r="H207" s="11"/>
      <c r="I207" s="11"/>
      <c r="J207" s="7"/>
      <c r="K207" s="7"/>
      <c r="L207" s="11"/>
      <c r="M207" s="11"/>
      <c r="N207" s="11"/>
      <c r="O207" s="11"/>
      <c r="P207" s="11"/>
      <c r="Q207" s="11"/>
      <c r="R207" s="11"/>
      <c r="S207" s="11"/>
    </row>
    <row r="208" spans="1:19">
      <c r="A208" s="10"/>
      <c r="B208" s="8"/>
      <c r="C208" s="8"/>
      <c r="D208" s="11"/>
      <c r="E208" s="11"/>
      <c r="F208" s="11"/>
      <c r="G208" s="11"/>
      <c r="H208" s="11"/>
      <c r="I208" s="11"/>
      <c r="J208" s="7"/>
      <c r="K208" s="7"/>
      <c r="L208" s="11"/>
      <c r="M208" s="11"/>
      <c r="N208" s="11"/>
      <c r="O208" s="11"/>
      <c r="P208" s="11"/>
      <c r="Q208" s="11"/>
      <c r="R208" s="11"/>
      <c r="S208" s="11"/>
    </row>
    <row r="209" spans="1:19">
      <c r="A209" s="10"/>
      <c r="B209" s="8"/>
      <c r="C209" s="8"/>
      <c r="D209" s="11"/>
      <c r="E209" s="11"/>
      <c r="F209" s="11"/>
      <c r="G209" s="11"/>
      <c r="H209" s="11"/>
      <c r="I209" s="11"/>
      <c r="J209" s="7"/>
      <c r="K209" s="7"/>
      <c r="L209" s="11"/>
      <c r="M209" s="11"/>
      <c r="N209" s="11"/>
      <c r="O209" s="11"/>
      <c r="P209" s="11"/>
      <c r="Q209" s="11"/>
      <c r="R209" s="11"/>
      <c r="S209" s="11"/>
    </row>
    <row r="210" spans="1:19">
      <c r="A210" s="10"/>
      <c r="B210" s="8"/>
      <c r="C210" s="8"/>
      <c r="D210" s="11"/>
      <c r="E210" s="11"/>
      <c r="F210" s="11"/>
      <c r="G210" s="11"/>
      <c r="H210" s="11"/>
      <c r="I210" s="11"/>
      <c r="J210" s="7"/>
      <c r="K210" s="7"/>
      <c r="L210" s="11"/>
      <c r="M210" s="11"/>
      <c r="N210" s="11"/>
      <c r="O210" s="11"/>
      <c r="P210" s="11"/>
      <c r="Q210" s="11"/>
      <c r="R210" s="11"/>
      <c r="S210" s="11"/>
    </row>
    <row r="211" spans="1:19">
      <c r="A211" s="10"/>
      <c r="B211" s="8"/>
      <c r="C211" s="8"/>
      <c r="D211" s="11"/>
      <c r="E211" s="11"/>
      <c r="F211" s="11"/>
      <c r="G211" s="11"/>
      <c r="H211" s="11"/>
      <c r="I211" s="11"/>
      <c r="J211" s="7"/>
      <c r="K211" s="7"/>
      <c r="L211" s="11"/>
      <c r="M211" s="11"/>
      <c r="N211" s="11"/>
      <c r="O211" s="11"/>
      <c r="P211" s="11"/>
      <c r="Q211" s="11"/>
      <c r="R211" s="11"/>
      <c r="S211" s="11"/>
    </row>
    <row r="212" spans="1:19">
      <c r="A212" s="10"/>
      <c r="B212" s="8"/>
      <c r="C212" s="8"/>
      <c r="D212" s="11"/>
      <c r="E212" s="11"/>
      <c r="F212" s="11"/>
      <c r="G212" s="11"/>
      <c r="H212" s="11"/>
      <c r="I212" s="11"/>
      <c r="J212" s="7"/>
      <c r="K212" s="7"/>
      <c r="L212" s="11"/>
      <c r="M212" s="11"/>
      <c r="N212" s="11"/>
      <c r="O212" s="11"/>
      <c r="P212" s="11"/>
      <c r="Q212" s="11"/>
      <c r="R212" s="11"/>
      <c r="S212" s="11"/>
    </row>
    <row r="213" spans="1:19">
      <c r="A213" s="10"/>
      <c r="B213" s="8"/>
      <c r="C213" s="8"/>
      <c r="D213" s="11"/>
      <c r="E213" s="11"/>
      <c r="F213" s="11"/>
      <c r="G213" s="11"/>
      <c r="H213" s="11"/>
      <c r="I213" s="11"/>
      <c r="J213" s="7"/>
      <c r="K213" s="7"/>
      <c r="L213" s="11"/>
      <c r="M213" s="11"/>
      <c r="N213" s="11"/>
      <c r="O213" s="11"/>
      <c r="P213" s="11"/>
      <c r="Q213" s="11"/>
      <c r="R213" s="11"/>
      <c r="S213" s="11"/>
    </row>
    <row r="214" spans="1:19">
      <c r="A214" s="10"/>
      <c r="B214" s="8"/>
      <c r="C214" s="8"/>
      <c r="D214" s="11"/>
      <c r="E214" s="11"/>
      <c r="F214" s="11"/>
      <c r="G214" s="11"/>
      <c r="H214" s="11"/>
      <c r="I214" s="11"/>
      <c r="J214" s="7"/>
      <c r="K214" s="7"/>
      <c r="L214" s="11"/>
      <c r="M214" s="11"/>
      <c r="N214" s="11"/>
      <c r="O214" s="11"/>
      <c r="P214" s="11"/>
      <c r="Q214" s="11"/>
      <c r="R214" s="11"/>
      <c r="S214" s="11"/>
    </row>
    <row r="215" spans="1:19">
      <c r="A215" s="10"/>
      <c r="B215" s="8"/>
      <c r="C215" s="8"/>
      <c r="D215" s="11"/>
      <c r="E215" s="11"/>
      <c r="F215" s="11"/>
      <c r="G215" s="11"/>
      <c r="H215" s="11"/>
      <c r="I215" s="11"/>
      <c r="J215" s="7"/>
      <c r="K215" s="7"/>
      <c r="L215" s="11"/>
      <c r="M215" s="11"/>
      <c r="N215" s="11"/>
      <c r="O215" s="11"/>
      <c r="P215" s="11"/>
      <c r="Q215" s="11"/>
      <c r="R215" s="11"/>
      <c r="S215" s="11"/>
    </row>
    <row r="216" spans="1:19">
      <c r="A216" s="10"/>
      <c r="B216" s="8"/>
      <c r="C216" s="8"/>
      <c r="D216" s="11"/>
      <c r="E216" s="11"/>
      <c r="F216" s="11"/>
      <c r="G216" s="11"/>
      <c r="H216" s="11"/>
      <c r="I216" s="11"/>
      <c r="J216" s="7"/>
      <c r="K216" s="7"/>
      <c r="L216" s="11"/>
      <c r="M216" s="11"/>
      <c r="N216" s="11"/>
      <c r="O216" s="11"/>
      <c r="P216" s="11"/>
      <c r="Q216" s="11"/>
      <c r="R216" s="11"/>
      <c r="S216" s="11"/>
    </row>
    <row r="217" spans="1:19">
      <c r="A217" s="10"/>
      <c r="B217" s="8"/>
      <c r="C217" s="8"/>
      <c r="D217" s="11"/>
      <c r="E217" s="11"/>
      <c r="F217" s="11"/>
      <c r="G217" s="11"/>
      <c r="H217" s="11"/>
      <c r="I217" s="11"/>
      <c r="J217" s="7"/>
      <c r="K217" s="7"/>
      <c r="L217" s="11"/>
      <c r="M217" s="11"/>
      <c r="N217" s="11"/>
      <c r="O217" s="11"/>
      <c r="P217" s="11"/>
      <c r="Q217" s="11"/>
      <c r="R217" s="11"/>
      <c r="S217" s="11"/>
    </row>
    <row r="218" spans="1:19">
      <c r="A218" s="10"/>
      <c r="B218" s="8"/>
      <c r="C218" s="8"/>
      <c r="D218" s="11"/>
      <c r="E218" s="11"/>
      <c r="F218" s="11"/>
      <c r="G218" s="11"/>
      <c r="H218" s="11"/>
      <c r="I218" s="11"/>
      <c r="J218" s="7"/>
      <c r="K218" s="7"/>
      <c r="L218" s="11"/>
      <c r="M218" s="11"/>
      <c r="N218" s="11"/>
      <c r="O218" s="11"/>
      <c r="P218" s="11"/>
      <c r="Q218" s="11"/>
      <c r="R218" s="11"/>
      <c r="S218" s="11"/>
    </row>
    <row r="219" spans="1:19">
      <c r="A219" s="10"/>
      <c r="B219" s="8"/>
      <c r="C219" s="8"/>
      <c r="D219" s="11"/>
      <c r="E219" s="11"/>
      <c r="F219" s="11"/>
      <c r="G219" s="11"/>
      <c r="H219" s="11"/>
      <c r="I219" s="11"/>
      <c r="J219" s="7"/>
      <c r="K219" s="7"/>
      <c r="L219" s="11"/>
      <c r="M219" s="11"/>
      <c r="N219" s="11"/>
      <c r="O219" s="11"/>
      <c r="P219" s="11"/>
      <c r="Q219" s="11"/>
      <c r="R219" s="11"/>
      <c r="S219" s="11"/>
    </row>
    <row r="220" spans="1:19">
      <c r="A220" s="10"/>
      <c r="B220" s="8"/>
      <c r="C220" s="8"/>
      <c r="D220" s="11"/>
      <c r="E220" s="11"/>
      <c r="F220" s="11"/>
      <c r="G220" s="11"/>
      <c r="H220" s="11"/>
      <c r="I220" s="11"/>
      <c r="J220" s="7"/>
      <c r="K220" s="7"/>
      <c r="L220" s="11"/>
      <c r="M220" s="11"/>
      <c r="N220" s="11"/>
      <c r="O220" s="11"/>
      <c r="P220" s="11"/>
      <c r="Q220" s="11"/>
      <c r="R220" s="11"/>
      <c r="S220" s="11"/>
    </row>
    <row r="221" spans="1:19">
      <c r="A221" s="10"/>
      <c r="B221" s="8"/>
      <c r="C221" s="8"/>
      <c r="D221" s="11"/>
      <c r="E221" s="11"/>
      <c r="F221" s="11"/>
      <c r="G221" s="11"/>
      <c r="H221" s="11"/>
      <c r="I221" s="11"/>
      <c r="J221" s="7"/>
      <c r="K221" s="7"/>
      <c r="L221" s="11"/>
      <c r="M221" s="11"/>
      <c r="N221" s="11"/>
      <c r="O221" s="11"/>
      <c r="P221" s="11"/>
      <c r="Q221" s="11"/>
      <c r="R221" s="11"/>
      <c r="S221" s="11"/>
    </row>
    <row r="222" spans="1:19">
      <c r="A222" s="10"/>
      <c r="B222" s="8"/>
      <c r="C222" s="8"/>
      <c r="D222" s="11"/>
      <c r="E222" s="11"/>
      <c r="F222" s="11"/>
      <c r="G222" s="11"/>
      <c r="H222" s="11"/>
      <c r="I222" s="11"/>
      <c r="J222" s="7"/>
      <c r="K222" s="7"/>
      <c r="L222" s="11"/>
      <c r="M222" s="11"/>
      <c r="N222" s="11"/>
      <c r="O222" s="11"/>
      <c r="P222" s="11"/>
      <c r="Q222" s="11"/>
      <c r="R222" s="11"/>
      <c r="S222" s="11"/>
    </row>
    <row r="223" spans="1:19">
      <c r="A223" s="10"/>
      <c r="B223" s="8"/>
      <c r="C223" s="8"/>
      <c r="D223" s="11"/>
      <c r="E223" s="11"/>
      <c r="F223" s="11"/>
      <c r="G223" s="11"/>
      <c r="H223" s="11"/>
      <c r="I223" s="11"/>
      <c r="J223" s="7"/>
      <c r="K223" s="7"/>
      <c r="L223" s="11"/>
      <c r="M223" s="11"/>
      <c r="N223" s="11"/>
      <c r="O223" s="11"/>
      <c r="P223" s="11"/>
      <c r="Q223" s="11"/>
      <c r="R223" s="11"/>
      <c r="S223" s="11"/>
    </row>
    <row r="224" spans="1:19">
      <c r="A224" s="10"/>
      <c r="B224" s="8"/>
      <c r="C224" s="8"/>
      <c r="D224" s="11"/>
      <c r="E224" s="11"/>
      <c r="F224" s="11"/>
      <c r="G224" s="11"/>
      <c r="H224" s="11"/>
      <c r="I224" s="11"/>
      <c r="J224" s="7"/>
      <c r="K224" s="7"/>
      <c r="L224" s="11"/>
      <c r="M224" s="11"/>
      <c r="N224" s="11"/>
      <c r="O224" s="11"/>
      <c r="P224" s="11"/>
      <c r="Q224" s="11"/>
      <c r="R224" s="11"/>
      <c r="S224" s="11"/>
    </row>
    <row r="225" spans="1:19">
      <c r="A225" s="10"/>
      <c r="B225" s="8"/>
      <c r="C225" s="8"/>
      <c r="D225" s="11"/>
      <c r="E225" s="11"/>
      <c r="F225" s="11"/>
      <c r="G225" s="11"/>
      <c r="H225" s="11"/>
      <c r="I225" s="11"/>
      <c r="J225" s="7"/>
      <c r="K225" s="7"/>
      <c r="L225" s="11"/>
      <c r="M225" s="11"/>
      <c r="N225" s="11"/>
      <c r="O225" s="11"/>
      <c r="P225" s="11"/>
      <c r="Q225" s="11"/>
      <c r="R225" s="11"/>
      <c r="S225" s="11"/>
    </row>
    <row r="226" spans="1:19">
      <c r="A226" s="10"/>
      <c r="B226" s="8"/>
      <c r="C226" s="8"/>
      <c r="D226" s="11"/>
      <c r="E226" s="11"/>
      <c r="F226" s="11"/>
      <c r="G226" s="11"/>
      <c r="H226" s="11"/>
      <c r="I226" s="11"/>
      <c r="J226" s="7"/>
      <c r="K226" s="7"/>
      <c r="L226" s="11"/>
      <c r="M226" s="11"/>
      <c r="N226" s="11"/>
      <c r="O226" s="11"/>
      <c r="P226" s="11"/>
      <c r="Q226" s="11"/>
      <c r="R226" s="11"/>
      <c r="S226" s="11"/>
    </row>
    <row r="227" spans="1:19">
      <c r="A227" s="10"/>
      <c r="B227" s="8"/>
      <c r="C227" s="8"/>
      <c r="D227" s="11"/>
      <c r="E227" s="11"/>
      <c r="F227" s="11"/>
      <c r="G227" s="11"/>
      <c r="H227" s="11"/>
      <c r="I227" s="11"/>
      <c r="J227" s="7"/>
      <c r="K227" s="7"/>
      <c r="L227" s="11"/>
      <c r="M227" s="11"/>
      <c r="N227" s="11"/>
      <c r="O227" s="11"/>
      <c r="P227" s="11"/>
      <c r="Q227" s="11"/>
      <c r="R227" s="11"/>
      <c r="S227" s="11"/>
    </row>
    <row r="228" spans="1:19">
      <c r="A228" s="10"/>
      <c r="B228" s="8"/>
      <c r="C228" s="8"/>
      <c r="D228" s="11"/>
      <c r="E228" s="11"/>
      <c r="F228" s="11"/>
      <c r="G228" s="11"/>
      <c r="H228" s="11"/>
      <c r="I228" s="11"/>
      <c r="J228" s="7"/>
      <c r="K228" s="7"/>
      <c r="L228" s="11"/>
      <c r="M228" s="11"/>
      <c r="N228" s="11"/>
      <c r="O228" s="11"/>
      <c r="P228" s="11"/>
      <c r="Q228" s="11"/>
      <c r="R228" s="11"/>
      <c r="S228" s="11"/>
    </row>
    <row r="229" spans="1:19">
      <c r="A229" s="10"/>
      <c r="B229" s="8"/>
      <c r="C229" s="8"/>
      <c r="D229" s="11"/>
      <c r="E229" s="11"/>
      <c r="F229" s="11"/>
      <c r="G229" s="11"/>
      <c r="H229" s="11"/>
      <c r="I229" s="11"/>
      <c r="J229" s="7"/>
      <c r="K229" s="7"/>
      <c r="L229" s="11"/>
      <c r="M229" s="11"/>
      <c r="N229" s="11"/>
      <c r="O229" s="11"/>
      <c r="P229" s="11"/>
      <c r="Q229" s="11"/>
      <c r="R229" s="11"/>
      <c r="S229" s="11"/>
    </row>
    <row r="230" spans="1:19">
      <c r="A230" s="10"/>
      <c r="B230" s="8"/>
      <c r="C230" s="8"/>
      <c r="D230" s="11"/>
      <c r="E230" s="11"/>
      <c r="F230" s="11"/>
      <c r="G230" s="11"/>
      <c r="H230" s="11"/>
      <c r="I230" s="11"/>
      <c r="J230" s="7"/>
      <c r="K230" s="7"/>
      <c r="L230" s="11"/>
      <c r="M230" s="11"/>
      <c r="N230" s="11"/>
      <c r="O230" s="11"/>
      <c r="P230" s="11"/>
      <c r="Q230" s="11"/>
      <c r="R230" s="11"/>
      <c r="S230" s="11"/>
    </row>
    <row r="231" spans="1:19">
      <c r="A231" s="10"/>
      <c r="B231" s="8"/>
      <c r="C231" s="8"/>
      <c r="D231" s="11"/>
      <c r="E231" s="11"/>
      <c r="F231" s="11"/>
      <c r="G231" s="11"/>
      <c r="H231" s="11"/>
      <c r="I231" s="11"/>
      <c r="J231" s="7"/>
      <c r="K231" s="7"/>
      <c r="L231" s="11"/>
      <c r="M231" s="11"/>
      <c r="N231" s="11"/>
      <c r="O231" s="11"/>
      <c r="P231" s="11"/>
      <c r="Q231" s="11"/>
      <c r="R231" s="11"/>
      <c r="S231" s="11"/>
    </row>
    <row r="232" spans="1:19">
      <c r="A232" s="10"/>
      <c r="B232" s="8"/>
      <c r="C232" s="8"/>
      <c r="D232" s="11"/>
      <c r="E232" s="11"/>
      <c r="F232" s="11"/>
      <c r="G232" s="11"/>
      <c r="H232" s="11"/>
      <c r="I232" s="11"/>
      <c r="J232" s="7"/>
      <c r="K232" s="7"/>
      <c r="L232" s="11"/>
      <c r="M232" s="11"/>
      <c r="N232" s="11"/>
      <c r="O232" s="11"/>
      <c r="P232" s="11"/>
      <c r="Q232" s="11"/>
      <c r="R232" s="11"/>
      <c r="S232" s="11"/>
    </row>
    <row r="233" spans="1:19">
      <c r="A233" s="10"/>
      <c r="B233" s="8"/>
      <c r="C233" s="8"/>
      <c r="D233" s="11"/>
      <c r="E233" s="11"/>
      <c r="F233" s="11"/>
      <c r="G233" s="11"/>
      <c r="H233" s="11"/>
      <c r="I233" s="11"/>
      <c r="J233" s="7"/>
      <c r="K233" s="7"/>
      <c r="L233" s="11"/>
      <c r="M233" s="11"/>
      <c r="N233" s="11"/>
      <c r="O233" s="11"/>
      <c r="P233" s="11"/>
      <c r="Q233" s="11"/>
      <c r="R233" s="11"/>
      <c r="S233" s="11"/>
    </row>
    <row r="234" spans="1:19">
      <c r="A234" s="10"/>
      <c r="B234" s="8"/>
      <c r="C234" s="8"/>
      <c r="D234" s="11"/>
      <c r="E234" s="11"/>
      <c r="F234" s="11"/>
      <c r="G234" s="11"/>
      <c r="H234" s="11"/>
      <c r="I234" s="11"/>
      <c r="J234" s="7"/>
      <c r="K234" s="7"/>
      <c r="L234" s="11"/>
      <c r="M234" s="11"/>
      <c r="N234" s="11"/>
      <c r="O234" s="11"/>
      <c r="P234" s="11"/>
      <c r="Q234" s="11"/>
      <c r="R234" s="11"/>
      <c r="S234" s="11"/>
    </row>
    <row r="235" spans="1:19">
      <c r="A235" s="10"/>
      <c r="B235" s="8"/>
      <c r="C235" s="8"/>
      <c r="D235" s="11"/>
      <c r="E235" s="11"/>
      <c r="F235" s="11"/>
      <c r="G235" s="11"/>
      <c r="H235" s="11"/>
      <c r="I235" s="11"/>
      <c r="J235" s="7"/>
      <c r="K235" s="7"/>
      <c r="L235" s="11"/>
      <c r="M235" s="11"/>
      <c r="N235" s="11"/>
      <c r="O235" s="11"/>
      <c r="P235" s="11"/>
      <c r="Q235" s="11"/>
      <c r="R235" s="11"/>
      <c r="S235" s="11"/>
    </row>
    <row r="236" spans="1:19">
      <c r="A236" s="10"/>
      <c r="B236" s="8"/>
      <c r="C236" s="8"/>
      <c r="D236" s="11"/>
      <c r="E236" s="11"/>
      <c r="F236" s="11"/>
      <c r="G236" s="11"/>
      <c r="H236" s="11"/>
      <c r="I236" s="11"/>
      <c r="J236" s="7"/>
      <c r="K236" s="7"/>
      <c r="L236" s="11"/>
      <c r="M236" s="11"/>
      <c r="N236" s="11"/>
      <c r="O236" s="11"/>
      <c r="P236" s="11"/>
      <c r="Q236" s="11"/>
      <c r="R236" s="11"/>
      <c r="S236" s="11"/>
    </row>
    <row r="237" spans="1:19">
      <c r="A237" s="10"/>
      <c r="B237" s="8"/>
      <c r="C237" s="8"/>
      <c r="D237" s="11"/>
      <c r="E237" s="11"/>
      <c r="F237" s="11"/>
      <c r="G237" s="11"/>
      <c r="H237" s="11"/>
      <c r="I237" s="11"/>
      <c r="J237" s="7"/>
      <c r="K237" s="7"/>
      <c r="L237" s="11"/>
      <c r="M237" s="11"/>
      <c r="N237" s="11"/>
      <c r="O237" s="11"/>
      <c r="P237" s="11"/>
      <c r="Q237" s="11"/>
      <c r="R237" s="11"/>
      <c r="S237" s="11"/>
    </row>
    <row r="238" spans="1:19">
      <c r="A238" s="10"/>
      <c r="B238" s="8"/>
      <c r="C238" s="8"/>
      <c r="D238" s="11"/>
      <c r="E238" s="11"/>
      <c r="F238" s="11"/>
      <c r="G238" s="11"/>
      <c r="H238" s="11"/>
      <c r="I238" s="11"/>
      <c r="J238" s="7"/>
      <c r="K238" s="7"/>
      <c r="L238" s="11"/>
      <c r="M238" s="11"/>
      <c r="N238" s="11"/>
      <c r="O238" s="11"/>
      <c r="P238" s="11"/>
      <c r="Q238" s="11"/>
      <c r="R238" s="11"/>
      <c r="S238" s="11"/>
    </row>
    <row r="239" spans="1:19">
      <c r="A239" s="10"/>
      <c r="B239" s="8"/>
      <c r="C239" s="8"/>
      <c r="D239" s="11"/>
      <c r="E239" s="11"/>
      <c r="F239" s="11"/>
      <c r="G239" s="11"/>
      <c r="H239" s="11"/>
      <c r="I239" s="11"/>
      <c r="J239" s="7"/>
      <c r="K239" s="7"/>
      <c r="L239" s="11"/>
      <c r="M239" s="11"/>
      <c r="N239" s="11"/>
      <c r="O239" s="11"/>
      <c r="P239" s="11"/>
      <c r="Q239" s="11"/>
      <c r="R239" s="11"/>
      <c r="S239" s="11"/>
    </row>
    <row r="240" spans="1:19">
      <c r="A240" s="10"/>
      <c r="B240" s="8"/>
      <c r="C240" s="8"/>
      <c r="D240" s="11"/>
      <c r="E240" s="11"/>
      <c r="F240" s="11"/>
      <c r="G240" s="11"/>
      <c r="H240" s="11"/>
      <c r="I240" s="11"/>
      <c r="J240" s="7"/>
      <c r="K240" s="7"/>
      <c r="L240" s="11"/>
      <c r="M240" s="11"/>
      <c r="N240" s="11"/>
      <c r="O240" s="11"/>
      <c r="P240" s="11"/>
      <c r="Q240" s="11"/>
      <c r="R240" s="11"/>
      <c r="S240" s="11"/>
    </row>
    <row r="241" spans="1:19">
      <c r="A241" s="10"/>
      <c r="B241" s="8"/>
      <c r="C241" s="8"/>
      <c r="D241" s="11"/>
      <c r="E241" s="11"/>
      <c r="F241" s="11"/>
      <c r="G241" s="11"/>
      <c r="H241" s="11"/>
      <c r="I241" s="11"/>
      <c r="J241" s="7"/>
      <c r="K241" s="7"/>
      <c r="L241" s="11"/>
      <c r="M241" s="11"/>
      <c r="N241" s="11"/>
      <c r="O241" s="11"/>
      <c r="P241" s="11"/>
      <c r="Q241" s="11"/>
      <c r="R241" s="11"/>
      <c r="S241" s="11"/>
    </row>
    <row r="242" spans="1:19">
      <c r="A242" s="10"/>
      <c r="B242" s="8"/>
      <c r="C242" s="8"/>
      <c r="D242" s="11"/>
      <c r="E242" s="11"/>
      <c r="F242" s="11"/>
      <c r="G242" s="11"/>
      <c r="H242" s="11"/>
      <c r="I242" s="11"/>
      <c r="J242" s="7"/>
      <c r="K242" s="7"/>
      <c r="L242" s="11"/>
      <c r="M242" s="11"/>
      <c r="N242" s="11"/>
      <c r="O242" s="11"/>
      <c r="P242" s="11"/>
      <c r="Q242" s="11"/>
      <c r="R242" s="11"/>
      <c r="S242" s="11"/>
    </row>
    <row r="243" spans="1:19">
      <c r="A243" s="10"/>
      <c r="B243" s="8"/>
      <c r="C243" s="8"/>
      <c r="D243" s="11"/>
      <c r="E243" s="11"/>
      <c r="F243" s="11"/>
      <c r="G243" s="11"/>
      <c r="H243" s="11"/>
      <c r="I243" s="11"/>
      <c r="J243" s="7"/>
      <c r="K243" s="7"/>
      <c r="L243" s="11"/>
      <c r="M243" s="11"/>
      <c r="N243" s="11"/>
      <c r="O243" s="11"/>
      <c r="P243" s="11"/>
      <c r="Q243" s="11"/>
      <c r="R243" s="11"/>
      <c r="S243" s="11"/>
    </row>
    <row r="244" spans="1:19">
      <c r="A244" s="10"/>
      <c r="B244" s="8"/>
      <c r="C244" s="8"/>
      <c r="D244" s="11"/>
      <c r="E244" s="11"/>
      <c r="F244" s="11"/>
      <c r="G244" s="11"/>
      <c r="H244" s="11"/>
      <c r="I244" s="11"/>
      <c r="J244" s="7"/>
      <c r="K244" s="7"/>
      <c r="L244" s="11"/>
      <c r="M244" s="11"/>
      <c r="N244" s="11"/>
      <c r="O244" s="11"/>
      <c r="P244" s="11"/>
      <c r="Q244" s="11"/>
      <c r="R244" s="11"/>
      <c r="S244" s="11"/>
    </row>
    <row r="245" spans="1:19">
      <c r="A245" s="10"/>
      <c r="B245" s="8"/>
      <c r="C245" s="8"/>
      <c r="D245" s="11"/>
      <c r="E245" s="11"/>
      <c r="F245" s="11"/>
      <c r="G245" s="11"/>
      <c r="H245" s="11"/>
      <c r="I245" s="11"/>
      <c r="J245" s="7"/>
      <c r="K245" s="7"/>
      <c r="L245" s="11"/>
      <c r="M245" s="11"/>
      <c r="N245" s="11"/>
      <c r="O245" s="11"/>
      <c r="P245" s="11"/>
      <c r="Q245" s="11"/>
      <c r="R245" s="11"/>
      <c r="S245" s="11"/>
    </row>
    <row r="246" spans="1:19">
      <c r="A246" s="10"/>
      <c r="B246" s="8"/>
      <c r="C246" s="8"/>
      <c r="D246" s="11"/>
      <c r="E246" s="11"/>
      <c r="F246" s="11"/>
      <c r="G246" s="11"/>
      <c r="H246" s="11"/>
      <c r="I246" s="11"/>
      <c r="J246" s="7"/>
      <c r="K246" s="7"/>
      <c r="L246" s="11"/>
      <c r="M246" s="11"/>
      <c r="N246" s="11"/>
      <c r="O246" s="11"/>
      <c r="P246" s="11"/>
      <c r="Q246" s="11"/>
      <c r="R246" s="11"/>
      <c r="S246" s="11"/>
    </row>
    <row r="247" spans="1:19">
      <c r="A247" s="10"/>
      <c r="B247" s="8"/>
      <c r="C247" s="8"/>
      <c r="D247" s="11"/>
      <c r="E247" s="11"/>
      <c r="F247" s="11"/>
      <c r="G247" s="11"/>
      <c r="H247" s="11"/>
      <c r="I247" s="11"/>
      <c r="J247" s="7"/>
      <c r="K247" s="7"/>
      <c r="L247" s="11"/>
      <c r="M247" s="11"/>
      <c r="N247" s="11"/>
      <c r="O247" s="11"/>
      <c r="P247" s="11"/>
      <c r="Q247" s="11"/>
      <c r="R247" s="11"/>
      <c r="S247" s="11"/>
    </row>
    <row r="248" spans="1:19">
      <c r="A248" s="10"/>
      <c r="B248" s="8"/>
      <c r="C248" s="8"/>
      <c r="D248" s="11"/>
      <c r="E248" s="11"/>
      <c r="F248" s="11"/>
      <c r="G248" s="11"/>
      <c r="H248" s="11"/>
      <c r="I248" s="11"/>
      <c r="J248" s="7"/>
      <c r="K248" s="7"/>
      <c r="L248" s="11"/>
      <c r="M248" s="11"/>
      <c r="N248" s="11"/>
      <c r="O248" s="11"/>
      <c r="P248" s="11"/>
      <c r="Q248" s="11"/>
      <c r="R248" s="11"/>
      <c r="S248" s="11"/>
    </row>
    <row r="249" spans="1:19">
      <c r="A249" s="10"/>
      <c r="B249" s="8"/>
      <c r="C249" s="8"/>
      <c r="D249" s="11"/>
      <c r="E249" s="11"/>
      <c r="F249" s="11"/>
      <c r="G249" s="11"/>
      <c r="H249" s="11"/>
      <c r="I249" s="11"/>
      <c r="J249" s="7"/>
      <c r="K249" s="7"/>
      <c r="L249" s="11"/>
      <c r="M249" s="11"/>
      <c r="N249" s="11"/>
      <c r="O249" s="11"/>
      <c r="P249" s="11"/>
      <c r="Q249" s="11"/>
      <c r="R249" s="11"/>
      <c r="S249" s="11"/>
    </row>
    <row r="250" spans="1:19">
      <c r="A250" s="10"/>
      <c r="B250" s="8"/>
      <c r="C250" s="8"/>
      <c r="D250" s="11"/>
      <c r="E250" s="11"/>
      <c r="F250" s="11"/>
      <c r="G250" s="11"/>
      <c r="H250" s="11"/>
      <c r="I250" s="11"/>
      <c r="J250" s="7"/>
      <c r="K250" s="7"/>
      <c r="L250" s="11"/>
      <c r="M250" s="11"/>
      <c r="N250" s="11"/>
      <c r="O250" s="11"/>
      <c r="P250" s="11"/>
      <c r="Q250" s="11"/>
      <c r="R250" s="11"/>
      <c r="S250" s="11"/>
    </row>
    <row r="251" spans="1:19">
      <c r="A251" s="10"/>
      <c r="B251" s="8"/>
      <c r="C251" s="8"/>
      <c r="D251" s="11"/>
      <c r="E251" s="11"/>
      <c r="F251" s="11"/>
      <c r="G251" s="11"/>
      <c r="H251" s="11"/>
      <c r="I251" s="11"/>
      <c r="J251" s="7"/>
      <c r="K251" s="7"/>
      <c r="L251" s="11"/>
      <c r="M251" s="11"/>
      <c r="N251" s="11"/>
      <c r="O251" s="11"/>
      <c r="P251" s="11"/>
      <c r="Q251" s="11"/>
      <c r="R251" s="11"/>
      <c r="S251" s="11"/>
    </row>
    <row r="252" spans="1:19">
      <c r="A252" s="10"/>
      <c r="B252" s="8"/>
      <c r="C252" s="8"/>
      <c r="D252" s="11"/>
      <c r="E252" s="11"/>
      <c r="F252" s="11"/>
      <c r="G252" s="11"/>
      <c r="H252" s="11"/>
      <c r="I252" s="11"/>
      <c r="J252" s="7"/>
      <c r="K252" s="7"/>
      <c r="L252" s="11"/>
      <c r="M252" s="11"/>
      <c r="N252" s="11"/>
      <c r="O252" s="11"/>
      <c r="P252" s="11"/>
      <c r="Q252" s="11"/>
      <c r="R252" s="11"/>
      <c r="S252" s="11"/>
    </row>
    <row r="253" spans="1:19">
      <c r="A253" s="10"/>
      <c r="B253" s="8"/>
      <c r="C253" s="8"/>
      <c r="D253" s="11"/>
      <c r="E253" s="11"/>
      <c r="F253" s="11"/>
      <c r="G253" s="11"/>
      <c r="H253" s="11"/>
      <c r="I253" s="11"/>
      <c r="J253" s="7"/>
      <c r="K253" s="7"/>
      <c r="L253" s="11"/>
      <c r="M253" s="11"/>
      <c r="N253" s="11"/>
      <c r="O253" s="11"/>
      <c r="P253" s="11"/>
      <c r="Q253" s="11"/>
      <c r="R253" s="11"/>
      <c r="S253" s="11"/>
    </row>
    <row r="254" spans="1:19">
      <c r="A254" s="10"/>
      <c r="B254" s="8"/>
      <c r="C254" s="8"/>
      <c r="D254" s="11"/>
      <c r="E254" s="11"/>
      <c r="F254" s="11"/>
      <c r="G254" s="11"/>
      <c r="H254" s="11"/>
      <c r="I254" s="11"/>
      <c r="J254" s="7"/>
      <c r="K254" s="7"/>
      <c r="L254" s="11"/>
      <c r="M254" s="11"/>
      <c r="N254" s="11"/>
      <c r="O254" s="11"/>
      <c r="P254" s="11"/>
      <c r="Q254" s="11"/>
      <c r="R254" s="11"/>
      <c r="S254" s="11"/>
    </row>
    <row r="255" spans="1:19">
      <c r="A255" s="10"/>
      <c r="B255" s="8"/>
      <c r="C255" s="8"/>
      <c r="D255" s="11"/>
      <c r="E255" s="11"/>
      <c r="F255" s="11"/>
      <c r="G255" s="11"/>
      <c r="H255" s="11"/>
      <c r="I255" s="11"/>
      <c r="J255" s="7"/>
      <c r="K255" s="7"/>
      <c r="L255" s="11"/>
      <c r="M255" s="11"/>
      <c r="N255" s="11"/>
      <c r="O255" s="11"/>
      <c r="P255" s="11"/>
      <c r="Q255" s="11"/>
      <c r="R255" s="11"/>
      <c r="S255" s="11"/>
    </row>
    <row r="256" spans="1:19">
      <c r="A256" s="10"/>
      <c r="B256" s="8"/>
      <c r="C256" s="8"/>
      <c r="D256" s="11"/>
      <c r="E256" s="11"/>
      <c r="F256" s="11"/>
      <c r="G256" s="11"/>
      <c r="H256" s="11"/>
      <c r="I256" s="11"/>
      <c r="J256" s="7"/>
      <c r="K256" s="7"/>
      <c r="L256" s="11"/>
      <c r="M256" s="11"/>
      <c r="N256" s="11"/>
      <c r="O256" s="11"/>
      <c r="P256" s="11"/>
      <c r="Q256" s="11"/>
      <c r="R256" s="11"/>
      <c r="S256" s="11"/>
    </row>
    <row r="257" spans="1:19">
      <c r="A257" s="10"/>
      <c r="B257" s="8"/>
      <c r="C257" s="8"/>
      <c r="D257" s="11"/>
      <c r="E257" s="11"/>
      <c r="F257" s="11"/>
      <c r="G257" s="11"/>
      <c r="H257" s="11"/>
      <c r="I257" s="11"/>
      <c r="J257" s="7"/>
      <c r="K257" s="7"/>
      <c r="L257" s="11"/>
      <c r="M257" s="11"/>
      <c r="N257" s="11"/>
      <c r="O257" s="11"/>
      <c r="P257" s="11"/>
      <c r="Q257" s="11"/>
      <c r="R257" s="11"/>
      <c r="S257" s="11"/>
    </row>
    <row r="258" spans="1:19">
      <c r="A258" s="10"/>
      <c r="B258" s="8"/>
      <c r="C258" s="8"/>
      <c r="D258" s="11"/>
      <c r="E258" s="11"/>
      <c r="F258" s="11"/>
      <c r="G258" s="11"/>
      <c r="H258" s="11"/>
      <c r="I258" s="11"/>
      <c r="J258" s="7"/>
      <c r="K258" s="7"/>
      <c r="L258" s="11"/>
      <c r="M258" s="11"/>
      <c r="N258" s="11"/>
      <c r="O258" s="11"/>
      <c r="P258" s="11"/>
      <c r="Q258" s="11"/>
      <c r="R258" s="11"/>
      <c r="S258" s="11"/>
    </row>
    <row r="259" spans="1:19">
      <c r="A259" s="10"/>
      <c r="B259" s="8"/>
      <c r="C259" s="8"/>
      <c r="D259" s="11"/>
      <c r="E259" s="11"/>
      <c r="F259" s="11"/>
      <c r="G259" s="11"/>
      <c r="H259" s="11"/>
      <c r="I259" s="11"/>
      <c r="J259" s="7"/>
      <c r="K259" s="7"/>
      <c r="L259" s="11"/>
      <c r="M259" s="11"/>
      <c r="N259" s="11"/>
      <c r="O259" s="11"/>
      <c r="P259" s="11"/>
      <c r="Q259" s="11"/>
      <c r="R259" s="11"/>
      <c r="S259" s="11"/>
    </row>
    <row r="260" spans="1:19">
      <c r="A260" s="10"/>
      <c r="B260" s="8"/>
      <c r="C260" s="8"/>
      <c r="D260" s="11"/>
      <c r="E260" s="11"/>
      <c r="F260" s="11"/>
      <c r="G260" s="11"/>
      <c r="H260" s="11"/>
      <c r="I260" s="11"/>
      <c r="J260" s="7"/>
      <c r="K260" s="7"/>
      <c r="L260" s="11"/>
      <c r="M260" s="11"/>
      <c r="N260" s="11"/>
      <c r="O260" s="11"/>
      <c r="P260" s="11"/>
      <c r="Q260" s="11"/>
      <c r="R260" s="11"/>
      <c r="S260" s="11"/>
    </row>
    <row r="261" spans="1:19">
      <c r="A261" s="10"/>
      <c r="B261" s="8"/>
      <c r="C261" s="8"/>
      <c r="D261" s="11"/>
      <c r="E261" s="11"/>
      <c r="F261" s="11"/>
      <c r="G261" s="11"/>
      <c r="H261" s="11"/>
      <c r="I261" s="11"/>
      <c r="J261" s="7"/>
      <c r="K261" s="7"/>
      <c r="L261" s="11"/>
      <c r="M261" s="11"/>
      <c r="N261" s="11"/>
      <c r="O261" s="11"/>
      <c r="P261" s="11"/>
      <c r="Q261" s="11"/>
      <c r="R261" s="11"/>
      <c r="S261" s="11"/>
    </row>
    <row r="262" spans="1:19">
      <c r="A262" s="10"/>
      <c r="B262" s="8"/>
      <c r="C262" s="8"/>
      <c r="D262" s="11"/>
      <c r="E262" s="11"/>
      <c r="F262" s="11"/>
      <c r="G262" s="11"/>
      <c r="H262" s="11"/>
      <c r="I262" s="11"/>
      <c r="J262" s="7"/>
      <c r="K262" s="7"/>
      <c r="L262" s="11"/>
      <c r="M262" s="11"/>
      <c r="N262" s="11"/>
      <c r="O262" s="11"/>
      <c r="P262" s="11"/>
      <c r="Q262" s="11"/>
      <c r="R262" s="11"/>
      <c r="S262" s="11"/>
    </row>
    <row r="263" spans="1:19">
      <c r="A263" s="10"/>
      <c r="B263" s="8"/>
      <c r="C263" s="8"/>
      <c r="D263" s="11"/>
      <c r="E263" s="11"/>
      <c r="F263" s="11"/>
      <c r="G263" s="11"/>
      <c r="H263" s="11"/>
      <c r="I263" s="11"/>
      <c r="J263" s="7"/>
      <c r="K263" s="7"/>
      <c r="L263" s="11"/>
      <c r="M263" s="11"/>
      <c r="N263" s="11"/>
      <c r="O263" s="11"/>
      <c r="P263" s="11"/>
      <c r="Q263" s="11"/>
      <c r="R263" s="11"/>
      <c r="S263" s="11"/>
    </row>
    <row r="264" spans="1:19">
      <c r="A264" s="10"/>
      <c r="B264" s="8"/>
      <c r="C264" s="8"/>
      <c r="D264" s="11"/>
      <c r="E264" s="11"/>
      <c r="F264" s="11"/>
      <c r="G264" s="11"/>
      <c r="H264" s="11"/>
      <c r="I264" s="11"/>
      <c r="J264" s="7"/>
      <c r="K264" s="7"/>
      <c r="L264" s="11"/>
      <c r="M264" s="11"/>
      <c r="N264" s="11"/>
      <c r="O264" s="11"/>
      <c r="P264" s="11"/>
      <c r="Q264" s="11"/>
      <c r="R264" s="11"/>
      <c r="S264" s="11"/>
    </row>
    <row r="265" spans="1:19">
      <c r="A265" s="10"/>
      <c r="B265" s="8"/>
      <c r="C265" s="8"/>
      <c r="D265" s="11"/>
      <c r="E265" s="11"/>
      <c r="F265" s="11"/>
      <c r="G265" s="11"/>
      <c r="H265" s="11"/>
      <c r="I265" s="11"/>
      <c r="J265" s="7"/>
      <c r="K265" s="7"/>
      <c r="L265" s="11"/>
      <c r="M265" s="11"/>
      <c r="N265" s="11"/>
      <c r="O265" s="11"/>
      <c r="P265" s="11"/>
      <c r="Q265" s="11"/>
      <c r="R265" s="11"/>
      <c r="S265" s="11"/>
    </row>
    <row r="266" spans="1:19">
      <c r="A266" s="10"/>
      <c r="B266" s="8"/>
      <c r="C266" s="8"/>
      <c r="D266" s="11"/>
      <c r="E266" s="11"/>
      <c r="F266" s="11"/>
      <c r="G266" s="11"/>
      <c r="H266" s="11"/>
      <c r="I266" s="11"/>
      <c r="J266" s="7"/>
      <c r="K266" s="7"/>
      <c r="L266" s="11"/>
      <c r="M266" s="11"/>
      <c r="N266" s="11"/>
      <c r="O266" s="11"/>
      <c r="P266" s="11"/>
      <c r="Q266" s="11"/>
      <c r="R266" s="11"/>
      <c r="S266" s="11"/>
    </row>
    <row r="267" spans="1:19">
      <c r="A267" s="10"/>
      <c r="B267" s="8"/>
      <c r="C267" s="8"/>
      <c r="D267" s="11"/>
      <c r="E267" s="11"/>
      <c r="F267" s="11"/>
      <c r="G267" s="11"/>
      <c r="H267" s="11"/>
      <c r="I267" s="11"/>
      <c r="J267" s="7"/>
      <c r="K267" s="7"/>
      <c r="L267" s="11"/>
      <c r="M267" s="11"/>
      <c r="N267" s="11"/>
      <c r="O267" s="11"/>
      <c r="P267" s="11"/>
      <c r="Q267" s="11"/>
      <c r="R267" s="11"/>
      <c r="S267" s="11"/>
    </row>
    <row r="268" spans="1:19">
      <c r="A268" s="10"/>
      <c r="B268" s="8"/>
      <c r="C268" s="8"/>
      <c r="D268" s="11"/>
      <c r="E268" s="11"/>
      <c r="F268" s="11"/>
      <c r="G268" s="11"/>
      <c r="H268" s="11"/>
      <c r="I268" s="11"/>
      <c r="J268" s="7"/>
      <c r="K268" s="7"/>
      <c r="L268" s="11"/>
      <c r="M268" s="11"/>
      <c r="N268" s="11"/>
      <c r="O268" s="11"/>
      <c r="P268" s="11"/>
      <c r="Q268" s="11"/>
      <c r="R268" s="11"/>
      <c r="S268" s="11"/>
    </row>
    <row r="269" spans="1:19" s="12" customFormat="1">
      <c r="A269" s="14"/>
      <c r="B269" s="13"/>
      <c r="C269" s="13"/>
      <c r="D269" s="11"/>
      <c r="E269" s="11"/>
      <c r="F269" s="11"/>
      <c r="G269" s="11"/>
      <c r="H269" s="11"/>
      <c r="I269" s="11"/>
      <c r="J269" s="7"/>
      <c r="K269" s="7"/>
      <c r="L269" s="11"/>
      <c r="M269" s="11"/>
      <c r="N269" s="11"/>
      <c r="O269" s="11"/>
      <c r="P269" s="11"/>
      <c r="Q269" s="11"/>
      <c r="R269" s="11"/>
      <c r="S269" s="11"/>
    </row>
    <row r="270" spans="1:19" s="12" customFormat="1">
      <c r="A270" s="14"/>
      <c r="B270" s="13"/>
      <c r="C270" s="13"/>
      <c r="D270" s="11"/>
      <c r="E270" s="11"/>
      <c r="F270" s="11"/>
      <c r="G270" s="11"/>
      <c r="H270" s="11"/>
      <c r="I270" s="11"/>
      <c r="J270" s="7"/>
      <c r="K270" s="7"/>
      <c r="L270" s="11"/>
      <c r="M270" s="11"/>
      <c r="N270" s="11"/>
      <c r="O270" s="11"/>
      <c r="P270" s="11"/>
      <c r="Q270" s="11"/>
      <c r="R270" s="11"/>
      <c r="S270" s="11"/>
    </row>
    <row r="271" spans="1:19">
      <c r="A271" s="10"/>
      <c r="B271" s="8"/>
      <c r="C271" s="8"/>
      <c r="D271" s="11"/>
      <c r="E271" s="11"/>
      <c r="F271" s="11"/>
      <c r="G271" s="11"/>
      <c r="H271" s="11"/>
      <c r="I271" s="11"/>
      <c r="J271" s="7"/>
      <c r="K271" s="7"/>
      <c r="L271" s="11"/>
      <c r="M271" s="11"/>
      <c r="N271" s="11"/>
      <c r="O271" s="11"/>
      <c r="P271" s="11"/>
      <c r="Q271" s="11"/>
      <c r="R271" s="11"/>
      <c r="S271" s="11"/>
    </row>
    <row r="272" spans="1:19">
      <c r="A272" s="10"/>
      <c r="B272" s="8"/>
      <c r="C272" s="8"/>
      <c r="D272" s="11"/>
      <c r="E272" s="11"/>
      <c r="F272" s="11"/>
      <c r="G272" s="11"/>
      <c r="H272" s="11"/>
      <c r="I272" s="11"/>
      <c r="J272" s="7"/>
      <c r="K272" s="7"/>
      <c r="L272" s="11"/>
      <c r="M272" s="11"/>
      <c r="N272" s="11"/>
      <c r="O272" s="11"/>
      <c r="P272" s="11"/>
      <c r="Q272" s="11"/>
      <c r="R272" s="11"/>
      <c r="S272" s="11"/>
    </row>
    <row r="273" spans="1:19">
      <c r="A273" s="10"/>
      <c r="B273" s="8"/>
      <c r="C273" s="8"/>
      <c r="D273" s="11"/>
      <c r="E273" s="11"/>
      <c r="F273" s="11"/>
      <c r="G273" s="11"/>
      <c r="H273" s="11"/>
      <c r="I273" s="11"/>
      <c r="J273" s="7"/>
      <c r="K273" s="7"/>
      <c r="L273" s="11"/>
      <c r="M273" s="11"/>
      <c r="N273" s="11"/>
      <c r="O273" s="11"/>
      <c r="P273" s="11"/>
      <c r="Q273" s="11"/>
      <c r="R273" s="11"/>
      <c r="S273" s="11"/>
    </row>
    <row r="274" spans="1:19">
      <c r="A274" s="10"/>
      <c r="B274" s="8"/>
      <c r="C274" s="8"/>
      <c r="D274" s="11"/>
      <c r="E274" s="11"/>
      <c r="F274" s="11"/>
      <c r="G274" s="11"/>
      <c r="H274" s="11"/>
      <c r="I274" s="11"/>
      <c r="J274" s="7"/>
      <c r="K274" s="7"/>
      <c r="L274" s="11"/>
      <c r="M274" s="11"/>
      <c r="N274" s="11"/>
      <c r="O274" s="11"/>
      <c r="P274" s="11"/>
      <c r="Q274" s="11"/>
      <c r="R274" s="11"/>
      <c r="S274" s="11"/>
    </row>
    <row r="275" spans="1:19">
      <c r="A275" s="10"/>
      <c r="B275" s="8"/>
      <c r="C275" s="8"/>
      <c r="D275" s="11"/>
      <c r="E275" s="11"/>
      <c r="F275" s="11"/>
      <c r="G275" s="11"/>
      <c r="H275" s="11"/>
      <c r="I275" s="11"/>
      <c r="J275" s="7"/>
      <c r="K275" s="7"/>
      <c r="L275" s="11"/>
      <c r="M275" s="11"/>
      <c r="N275" s="11"/>
      <c r="O275" s="11"/>
      <c r="P275" s="11"/>
      <c r="Q275" s="11"/>
      <c r="R275" s="11"/>
      <c r="S275" s="11"/>
    </row>
    <row r="276" spans="1:19">
      <c r="A276" s="10"/>
      <c r="B276" s="8"/>
      <c r="C276" s="8"/>
      <c r="D276" s="11"/>
      <c r="E276" s="11"/>
      <c r="F276" s="11"/>
      <c r="G276" s="11"/>
      <c r="H276" s="11"/>
      <c r="I276" s="11"/>
      <c r="J276" s="7"/>
      <c r="K276" s="7"/>
      <c r="L276" s="11"/>
      <c r="M276" s="11"/>
      <c r="N276" s="11"/>
      <c r="O276" s="11"/>
      <c r="P276" s="11"/>
      <c r="Q276" s="11"/>
      <c r="R276" s="11"/>
      <c r="S276" s="11"/>
    </row>
    <row r="277" spans="1:19">
      <c r="A277" s="10"/>
      <c r="B277" s="8"/>
      <c r="C277" s="8"/>
      <c r="D277" s="11"/>
      <c r="E277" s="11"/>
      <c r="F277" s="11"/>
      <c r="G277" s="11"/>
      <c r="H277" s="11"/>
      <c r="I277" s="11"/>
      <c r="J277" s="7"/>
      <c r="K277" s="7"/>
      <c r="L277" s="11"/>
      <c r="M277" s="11"/>
      <c r="N277" s="11"/>
      <c r="O277" s="11"/>
      <c r="P277" s="11"/>
      <c r="Q277" s="11"/>
      <c r="R277" s="11"/>
      <c r="S277" s="11"/>
    </row>
    <row r="278" spans="1:19">
      <c r="A278" s="10"/>
      <c r="B278" s="8"/>
      <c r="C278" s="8"/>
      <c r="D278" s="11"/>
      <c r="E278" s="11"/>
      <c r="F278" s="11"/>
      <c r="G278" s="11"/>
      <c r="H278" s="11"/>
      <c r="I278" s="11"/>
      <c r="J278" s="7"/>
      <c r="K278" s="7"/>
      <c r="L278" s="11"/>
      <c r="M278" s="11"/>
      <c r="N278" s="11"/>
      <c r="O278" s="11"/>
      <c r="P278" s="11"/>
      <c r="Q278" s="11"/>
      <c r="R278" s="11"/>
      <c r="S278" s="11"/>
    </row>
    <row r="279" spans="1:19">
      <c r="A279" s="10"/>
      <c r="B279" s="8"/>
      <c r="C279" s="8"/>
      <c r="D279" s="11"/>
      <c r="E279" s="11"/>
      <c r="F279" s="11"/>
      <c r="G279" s="11"/>
      <c r="H279" s="11"/>
      <c r="I279" s="11"/>
      <c r="J279" s="7"/>
      <c r="K279" s="7"/>
      <c r="L279" s="11"/>
      <c r="M279" s="11"/>
      <c r="N279" s="11"/>
      <c r="O279" s="11"/>
      <c r="P279" s="11"/>
      <c r="Q279" s="11"/>
      <c r="R279" s="11"/>
      <c r="S279" s="11"/>
    </row>
    <row r="280" spans="1:19">
      <c r="A280" s="10"/>
      <c r="B280" s="8"/>
      <c r="C280" s="8"/>
      <c r="D280" s="11"/>
      <c r="E280" s="11"/>
      <c r="F280" s="11"/>
      <c r="G280" s="11"/>
      <c r="H280" s="11"/>
      <c r="I280" s="11"/>
      <c r="J280" s="7"/>
      <c r="K280" s="7"/>
      <c r="L280" s="11"/>
      <c r="M280" s="11"/>
      <c r="N280" s="11"/>
      <c r="O280" s="11"/>
      <c r="P280" s="11"/>
      <c r="Q280" s="11"/>
      <c r="R280" s="11"/>
      <c r="S280" s="11"/>
    </row>
    <row r="281" spans="1:19">
      <c r="A281" s="10"/>
      <c r="B281" s="8"/>
      <c r="C281" s="8"/>
      <c r="D281" s="11"/>
      <c r="E281" s="11"/>
      <c r="F281" s="11"/>
      <c r="G281" s="11"/>
      <c r="H281" s="11"/>
      <c r="I281" s="11"/>
      <c r="J281" s="7"/>
      <c r="K281" s="7"/>
      <c r="L281" s="11"/>
      <c r="M281" s="11"/>
      <c r="N281" s="11"/>
      <c r="O281" s="11"/>
      <c r="P281" s="11"/>
      <c r="Q281" s="11"/>
      <c r="R281" s="11"/>
      <c r="S281" s="11"/>
    </row>
    <row r="282" spans="1:19">
      <c r="A282" s="10"/>
      <c r="B282" s="8"/>
      <c r="C282" s="8"/>
      <c r="D282" s="11"/>
      <c r="E282" s="11"/>
      <c r="F282" s="11"/>
      <c r="G282" s="11"/>
      <c r="H282" s="11"/>
      <c r="I282" s="11"/>
      <c r="J282" s="7"/>
      <c r="K282" s="7"/>
      <c r="L282" s="11"/>
      <c r="M282" s="11"/>
      <c r="N282" s="11"/>
      <c r="O282" s="11"/>
      <c r="P282" s="11"/>
      <c r="Q282" s="11"/>
      <c r="R282" s="11"/>
      <c r="S282" s="11"/>
    </row>
    <row r="283" spans="1:19">
      <c r="A283" s="10"/>
      <c r="B283" s="8"/>
      <c r="C283" s="8"/>
      <c r="D283" s="11"/>
      <c r="E283" s="11"/>
      <c r="F283" s="11"/>
      <c r="G283" s="11"/>
      <c r="H283" s="11"/>
      <c r="I283" s="11"/>
      <c r="J283" s="7"/>
      <c r="K283" s="7"/>
      <c r="L283" s="11"/>
      <c r="M283" s="11"/>
      <c r="N283" s="11"/>
      <c r="O283" s="11"/>
      <c r="P283" s="11"/>
      <c r="Q283" s="11"/>
      <c r="R283" s="11"/>
      <c r="S283" s="11"/>
    </row>
    <row r="284" spans="1:19">
      <c r="A284" s="10"/>
      <c r="B284" s="8"/>
      <c r="C284" s="8"/>
      <c r="D284" s="11"/>
      <c r="E284" s="11"/>
      <c r="F284" s="11"/>
      <c r="G284" s="11"/>
      <c r="H284" s="11"/>
      <c r="I284" s="11"/>
      <c r="J284" s="7"/>
      <c r="K284" s="7"/>
      <c r="L284" s="11"/>
      <c r="M284" s="11"/>
      <c r="N284" s="11"/>
      <c r="O284" s="11"/>
      <c r="P284" s="11"/>
      <c r="Q284" s="11"/>
      <c r="R284" s="11"/>
      <c r="S284" s="11"/>
    </row>
    <row r="285" spans="1:19">
      <c r="A285" s="10"/>
      <c r="B285" s="8"/>
      <c r="C285" s="8"/>
      <c r="D285" s="11"/>
      <c r="E285" s="11"/>
      <c r="F285" s="11"/>
      <c r="G285" s="11"/>
      <c r="H285" s="11"/>
      <c r="I285" s="11"/>
      <c r="J285" s="7"/>
      <c r="K285" s="7"/>
      <c r="L285" s="11"/>
      <c r="M285" s="11"/>
      <c r="N285" s="11"/>
      <c r="O285" s="11"/>
      <c r="P285" s="11"/>
      <c r="Q285" s="11"/>
      <c r="R285" s="11"/>
      <c r="S285" s="11"/>
    </row>
    <row r="286" spans="1:19">
      <c r="A286" s="10"/>
      <c r="B286" s="8"/>
      <c r="C286" s="8"/>
      <c r="D286" s="11"/>
      <c r="E286" s="11"/>
      <c r="F286" s="11"/>
      <c r="G286" s="11"/>
      <c r="H286" s="11"/>
      <c r="I286" s="11"/>
      <c r="J286" s="7"/>
      <c r="K286" s="7"/>
      <c r="L286" s="11"/>
      <c r="M286" s="11"/>
      <c r="N286" s="11"/>
      <c r="O286" s="11"/>
      <c r="P286" s="11"/>
      <c r="Q286" s="11"/>
      <c r="R286" s="11"/>
      <c r="S286" s="11"/>
    </row>
    <row r="287" spans="1:19">
      <c r="A287" s="10"/>
      <c r="B287" s="8"/>
      <c r="C287" s="8"/>
      <c r="D287" s="11"/>
      <c r="E287" s="11"/>
      <c r="F287" s="11"/>
      <c r="G287" s="11"/>
      <c r="H287" s="11"/>
      <c r="I287" s="11"/>
      <c r="J287" s="7"/>
      <c r="K287" s="7"/>
      <c r="L287" s="11"/>
      <c r="M287" s="11"/>
      <c r="N287" s="11"/>
      <c r="O287" s="11"/>
      <c r="P287" s="11"/>
      <c r="Q287" s="11"/>
      <c r="R287" s="11"/>
      <c r="S287" s="11"/>
    </row>
    <row r="288" spans="1:19" s="6" customFormat="1">
      <c r="B288" s="9"/>
      <c r="C288" s="9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</row>
    <row r="289" spans="1:19" s="6" customFormat="1">
      <c r="B289" s="9"/>
      <c r="C289" s="9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</row>
    <row r="290" spans="1:19" s="6" customFormat="1">
      <c r="B290" s="9"/>
      <c r="C290" s="9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</row>
    <row r="291" spans="1:19" s="6" customFormat="1">
      <c r="B291" s="9"/>
      <c r="C291" s="9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</row>
    <row r="292" spans="1:19" s="6" customFormat="1">
      <c r="B292" s="9"/>
      <c r="C292" s="9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</row>
    <row r="293" spans="1:19" s="6" customFormat="1">
      <c r="B293" s="9"/>
      <c r="C293" s="9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</row>
    <row r="294" spans="1:19" s="6" customFormat="1">
      <c r="B294" s="9"/>
      <c r="C294" s="9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</row>
    <row r="295" spans="1:19" s="6" customFormat="1">
      <c r="B295" s="9"/>
      <c r="C295" s="9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</row>
    <row r="296" spans="1:19" s="6" customFormat="1">
      <c r="B296" s="9"/>
      <c r="C296" s="9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</row>
    <row r="297" spans="1:19" s="6" customFormat="1">
      <c r="A297" s="10"/>
      <c r="B297" s="8"/>
      <c r="C297" s="8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</row>
    <row r="298" spans="1:19" s="6" customFormat="1">
      <c r="A298" s="10"/>
      <c r="B298" s="8"/>
      <c r="C298" s="8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</row>
    <row r="299" spans="1:19" s="6" customFormat="1">
      <c r="A299" s="10"/>
      <c r="B299" s="8"/>
      <c r="C299" s="8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</row>
    <row r="300" spans="1:19" s="6" customFormat="1">
      <c r="A300" s="10"/>
      <c r="B300" s="8"/>
      <c r="C300" s="8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</row>
    <row r="301" spans="1:19" s="6" customFormat="1">
      <c r="A301" s="10"/>
      <c r="B301" s="8"/>
      <c r="C301" s="8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</row>
    <row r="302" spans="1:19" s="6" customFormat="1">
      <c r="A302" s="10"/>
      <c r="B302" s="8"/>
      <c r="C302" s="8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</row>
    <row r="303" spans="1:19" s="6" customFormat="1">
      <c r="A303" s="10"/>
      <c r="B303" s="8"/>
      <c r="C303" s="8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</row>
    <row r="304" spans="1:19" s="6" customFormat="1">
      <c r="A304" s="10"/>
      <c r="B304" s="9"/>
      <c r="C304" s="8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</row>
    <row r="305" spans="1:19" s="6" customFormat="1">
      <c r="A305" s="10"/>
      <c r="B305" s="9"/>
      <c r="C305" s="8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</row>
    <row r="306" spans="1:19" s="6" customFormat="1">
      <c r="A306" s="10"/>
      <c r="B306" s="9"/>
      <c r="C306" s="8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</row>
    <row r="307" spans="1:19" s="6" customFormat="1">
      <c r="A307" s="10"/>
      <c r="B307" s="9"/>
      <c r="C307" s="8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</row>
    <row r="308" spans="1:19" s="6" customFormat="1">
      <c r="A308" s="10"/>
      <c r="B308" s="9"/>
      <c r="C308" s="8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</row>
    <row r="309" spans="1:19" s="6" customFormat="1">
      <c r="A309" s="10"/>
      <c r="B309" s="9"/>
      <c r="C309" s="8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</row>
    <row r="310" spans="1:19" s="6" customFormat="1">
      <c r="A310" s="10"/>
      <c r="B310" s="9"/>
      <c r="C310" s="8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</row>
    <row r="311" spans="1:19" s="6" customFormat="1">
      <c r="A311" s="10"/>
      <c r="B311" s="9"/>
      <c r="C311" s="8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</row>
    <row r="312" spans="1:19" s="6" customFormat="1">
      <c r="A312" s="10"/>
      <c r="B312" s="9"/>
      <c r="C312" s="8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</row>
    <row r="313" spans="1:19" s="6" customFormat="1">
      <c r="A313" s="10"/>
      <c r="B313" s="9"/>
      <c r="C313" s="8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</row>
    <row r="314" spans="1:19" s="6" customFormat="1">
      <c r="A314" s="10"/>
      <c r="B314" s="9"/>
      <c r="C314" s="8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</row>
    <row r="315" spans="1:19" s="6" customFormat="1">
      <c r="A315" s="10"/>
      <c r="B315" s="9"/>
      <c r="C315" s="8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</row>
    <row r="316" spans="1:19" s="6" customFormat="1">
      <c r="A316" s="10"/>
      <c r="B316" s="9"/>
      <c r="C316" s="8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</row>
    <row r="317" spans="1:19" s="6" customFormat="1">
      <c r="A317" s="10"/>
      <c r="B317" s="9"/>
      <c r="C317" s="8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</row>
    <row r="318" spans="1:19" s="6" customFormat="1">
      <c r="A318" s="10"/>
      <c r="B318" s="9"/>
      <c r="C318" s="8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</row>
    <row r="319" spans="1:19" s="6" customFormat="1">
      <c r="A319" s="10"/>
      <c r="B319" s="9"/>
      <c r="C319" s="8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</row>
    <row r="320" spans="1:19" s="6" customFormat="1">
      <c r="A320" s="10"/>
      <c r="B320" s="9"/>
      <c r="C320" s="8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</row>
    <row r="321" spans="1:19" s="6" customFormat="1">
      <c r="A321" s="10"/>
      <c r="B321" s="9"/>
      <c r="C321" s="8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</row>
    <row r="322" spans="1:19" s="6" customFormat="1">
      <c r="A322" s="10"/>
      <c r="B322" s="9"/>
      <c r="C322" s="8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</row>
    <row r="323" spans="1:19" s="6" customFormat="1">
      <c r="A323" s="10"/>
      <c r="B323" s="9"/>
      <c r="C323" s="8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</row>
    <row r="324" spans="1:19" s="6" customFormat="1">
      <c r="A324" s="10"/>
      <c r="B324" s="9"/>
      <c r="C324" s="8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</row>
    <row r="325" spans="1:19" s="6" customFormat="1">
      <c r="A325" s="10"/>
      <c r="B325" s="9"/>
      <c r="C325" s="8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</row>
    <row r="326" spans="1:19" s="6" customFormat="1">
      <c r="A326" s="10"/>
      <c r="B326" s="9"/>
      <c r="C326" s="8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</row>
    <row r="327" spans="1:19" s="6" customFormat="1">
      <c r="A327" s="10"/>
      <c r="B327" s="9"/>
      <c r="C327" s="8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</row>
    <row r="328" spans="1:19" s="6" customFormat="1">
      <c r="A328" s="10"/>
      <c r="B328" s="9"/>
      <c r="C328" s="8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</row>
    <row r="329" spans="1:19" s="6" customFormat="1">
      <c r="A329" s="10"/>
      <c r="B329" s="9"/>
      <c r="C329" s="8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</row>
    <row r="330" spans="1:19" s="6" customFormat="1">
      <c r="A330" s="10"/>
      <c r="B330" s="9"/>
      <c r="C330" s="8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</row>
    <row r="331" spans="1:19" s="6" customFormat="1">
      <c r="A331" s="10"/>
      <c r="B331" s="9"/>
      <c r="C331" s="8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</row>
    <row r="332" spans="1:19" s="6" customFormat="1">
      <c r="A332" s="10"/>
      <c r="B332" s="9"/>
      <c r="C332" s="8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</row>
    <row r="333" spans="1:19" s="6" customFormat="1">
      <c r="A333" s="10"/>
      <c r="B333" s="9"/>
      <c r="C333" s="8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</row>
    <row r="334" spans="1:19" s="6" customFormat="1">
      <c r="A334" s="10"/>
      <c r="B334" s="9"/>
      <c r="C334" s="8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</row>
    <row r="335" spans="1:19" s="6" customFormat="1">
      <c r="A335" s="10"/>
      <c r="B335" s="9"/>
      <c r="C335" s="8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</row>
    <row r="336" spans="1:19" s="6" customFormat="1">
      <c r="A336" s="10"/>
      <c r="B336" s="9"/>
      <c r="C336" s="8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</row>
    <row r="337" spans="1:19" s="6" customFormat="1">
      <c r="A337" s="10"/>
      <c r="B337" s="9"/>
      <c r="C337" s="8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</row>
    <row r="338" spans="1:19" s="6" customFormat="1">
      <c r="A338" s="10"/>
      <c r="B338" s="9"/>
      <c r="C338" s="8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</row>
    <row r="339" spans="1:19" s="6" customFormat="1">
      <c r="A339" s="10"/>
      <c r="B339" s="9"/>
      <c r="C339" s="8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</row>
    <row r="340" spans="1:19" s="6" customFormat="1">
      <c r="A340" s="10"/>
      <c r="B340" s="9"/>
      <c r="C340" s="8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</row>
    <row r="341" spans="1:19" s="6" customFormat="1">
      <c r="A341" s="10"/>
      <c r="B341" s="9"/>
      <c r="C341" s="8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</row>
    <row r="342" spans="1:19" s="6" customFormat="1">
      <c r="A342" s="10"/>
      <c r="B342" s="9"/>
      <c r="C342" s="8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</row>
    <row r="343" spans="1:19" s="6" customFormat="1">
      <c r="A343" s="10"/>
      <c r="B343" s="9"/>
      <c r="C343" s="8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</row>
    <row r="344" spans="1:19" s="6" customFormat="1">
      <c r="A344" s="10"/>
      <c r="B344" s="9"/>
      <c r="C344" s="8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</row>
    <row r="345" spans="1:19">
      <c r="A345" s="5"/>
      <c r="B345" s="4"/>
      <c r="C345" s="4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7"/>
    </row>
    <row r="346" spans="1:19">
      <c r="F346" s="2"/>
      <c r="G346" s="2"/>
    </row>
    <row r="347" spans="1:19">
      <c r="F347" s="2"/>
      <c r="G347" s="2"/>
    </row>
    <row r="348" spans="1:19">
      <c r="F348" s="2"/>
      <c r="G348" s="2"/>
    </row>
    <row r="349" spans="1:19">
      <c r="F349" s="2"/>
      <c r="G349" s="2"/>
    </row>
  </sheetData>
  <mergeCells count="22">
    <mergeCell ref="R11:S11"/>
    <mergeCell ref="R12:S12"/>
    <mergeCell ref="A1:S1"/>
    <mergeCell ref="A2:S2"/>
    <mergeCell ref="L12:M12"/>
    <mergeCell ref="N11:O11"/>
    <mergeCell ref="N12:O12"/>
    <mergeCell ref="P11:Q11"/>
    <mergeCell ref="P12:Q12"/>
    <mergeCell ref="A12:C12"/>
    <mergeCell ref="D9:J9"/>
    <mergeCell ref="D8:J8"/>
    <mergeCell ref="D10:H10"/>
    <mergeCell ref="D11:E11"/>
    <mergeCell ref="D12:E12"/>
    <mergeCell ref="F11:G11"/>
    <mergeCell ref="L11:M11"/>
    <mergeCell ref="F12:G12"/>
    <mergeCell ref="H11:I11"/>
    <mergeCell ref="H12:I12"/>
    <mergeCell ref="J11:K11"/>
    <mergeCell ref="J12:K12"/>
  </mergeCells>
  <phoneticPr fontId="3" type="noConversion"/>
  <printOptions horizontalCentered="1"/>
  <pageMargins left="0.35433070866141736" right="0.35433070866141736" top="0.39370078740157483" bottom="0.39370078740157483" header="0.51181102362204722" footer="0.15748031496062992"/>
  <pageSetup paperSize="9" scale="66" fitToHeight="5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RMB FPS (Volume)</vt:lpstr>
      <vt:lpstr>'RMB FPS (Volume)'!Print_Area</vt:lpstr>
      <vt:lpstr>'RMB FPS (Volume)'!Print_Titles</vt:lpstr>
    </vt:vector>
  </TitlesOfParts>
  <Company>Hong Kong Monetary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2025-12-01T09:06:00Z</cp:lastPrinted>
  <dcterms:created xsi:type="dcterms:W3CDTF">2018-11-06T02:21:39Z</dcterms:created>
  <dcterms:modified xsi:type="dcterms:W3CDTF">2025-12-01T09:06:06Z</dcterms:modified>
</cp:coreProperties>
</file>